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ell\Dropbox\مسودات\الخطة التشغيلية والتقرير السنوي\"/>
    </mc:Choice>
  </mc:AlternateContent>
  <xr:revisionPtr revIDLastSave="0" documentId="13_ncr:1_{22FC35BB-8CD9-4031-A88B-03F0A0481D9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العنوان " sheetId="1" r:id="rId1"/>
    <sheet name="اهداف للطباعة " sheetId="24" r:id="rId2"/>
    <sheet name="الاهداف " sheetId="2" r:id="rId3"/>
    <sheet name="خطة البرامج والانشطة 1 " sheetId="3" r:id="rId4"/>
    <sheet name="خطة التوظيف لكل ادارة  2" sheetId="4" r:id="rId5"/>
    <sheet name="خطة التدريب 3" sheetId="5" r:id="rId6"/>
    <sheet name="خطة الاصول والاستثمارات 4" sheetId="6" r:id="rId7"/>
    <sheet name="الاحتياج من المصروفات 5 " sheetId="7" r:id="rId8"/>
    <sheet name="تنمية الموارد المالية" sheetId="19" r:id="rId9"/>
    <sheet name="المصروفات " sheetId="8" r:id="rId10"/>
    <sheet name="ادارة المخاطر " sheetId="22" r:id="rId11"/>
    <sheet name="المتابعة" sheetId="20" r:id="rId12"/>
    <sheet name="ورقة6" sheetId="9" r:id="rId13"/>
    <sheet name="Sheet1" sheetId="21" r:id="rId14"/>
    <sheet name="ورقة7" sheetId="10" r:id="rId15"/>
    <sheet name="ورقة8" sheetId="11" r:id="rId16"/>
    <sheet name="ورقة9" sheetId="12" r:id="rId17"/>
    <sheet name="ورقة10" sheetId="13" r:id="rId18"/>
    <sheet name="ورقة11" sheetId="14" r:id="rId19"/>
    <sheet name="ورقة1" sheetId="15" r:id="rId20"/>
    <sheet name="ورقة2" sheetId="16" r:id="rId21"/>
    <sheet name="ورقة3" sheetId="17" r:id="rId22"/>
    <sheet name="خطة التبرعات والايرادات 6" sheetId="1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P45" i="18"/>
  <c r="P47" i="18" s="1"/>
  <c r="O45" i="18"/>
  <c r="O47" i="18" s="1"/>
  <c r="N45" i="18"/>
  <c r="N47" i="18" s="1"/>
  <c r="M45" i="18"/>
  <c r="M47" i="18" s="1"/>
  <c r="L45" i="18"/>
  <c r="L47" i="18" s="1"/>
  <c r="K45" i="18"/>
  <c r="K47" i="18" s="1"/>
  <c r="J45" i="18"/>
  <c r="J47" i="18" s="1"/>
  <c r="I45" i="18"/>
  <c r="I47" i="18" s="1"/>
  <c r="H45" i="18"/>
  <c r="H47" i="18" s="1"/>
  <c r="G45" i="18"/>
  <c r="G47" i="18" s="1"/>
  <c r="F45" i="18"/>
  <c r="F47" i="18" s="1"/>
  <c r="E45" i="18"/>
  <c r="E47" i="18" s="1"/>
  <c r="D45" i="18"/>
  <c r="D47" i="18" s="1"/>
  <c r="P41" i="18"/>
  <c r="P37" i="18"/>
  <c r="O37" i="18"/>
  <c r="N37" i="18"/>
  <c r="M37" i="18"/>
  <c r="L37" i="18"/>
  <c r="K37" i="18"/>
  <c r="K39" i="18" s="1"/>
  <c r="J37" i="18"/>
  <c r="J39" i="18" s="1"/>
  <c r="I37" i="18"/>
  <c r="H37" i="18"/>
  <c r="G37" i="18"/>
  <c r="F37" i="18"/>
  <c r="E37" i="18"/>
  <c r="E39" i="18" s="1"/>
  <c r="D37" i="18"/>
  <c r="P33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P30" i="18"/>
  <c r="P29" i="18"/>
  <c r="P28" i="18"/>
  <c r="P27" i="18"/>
  <c r="O23" i="18"/>
  <c r="O25" i="18" s="1"/>
  <c r="N23" i="18"/>
  <c r="M23" i="18"/>
  <c r="L23" i="18"/>
  <c r="K23" i="18"/>
  <c r="J23" i="18"/>
  <c r="I23" i="18"/>
  <c r="H23" i="18"/>
  <c r="G23" i="18"/>
  <c r="G25" i="18" s="1"/>
  <c r="F23" i="18"/>
  <c r="E23" i="18"/>
  <c r="D23" i="18"/>
  <c r="P21" i="18"/>
  <c r="P20" i="18"/>
  <c r="P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P17" i="18"/>
  <c r="P16" i="18"/>
  <c r="P13" i="18"/>
  <c r="P12" i="18"/>
  <c r="P11" i="18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L11" i="4"/>
  <c r="K11" i="4"/>
  <c r="I11" i="4"/>
  <c r="H11" i="4"/>
  <c r="G11" i="4"/>
  <c r="F11" i="4"/>
  <c r="D11" i="4"/>
  <c r="M10" i="4"/>
  <c r="N39" i="18" l="1"/>
  <c r="F39" i="18"/>
  <c r="P23" i="18"/>
  <c r="M39" i="18"/>
  <c r="F25" i="18"/>
  <c r="N25" i="18"/>
  <c r="N49" i="18" s="1"/>
  <c r="I39" i="18"/>
  <c r="F42" i="7"/>
  <c r="H25" i="18"/>
  <c r="H42" i="7"/>
  <c r="D25" i="18"/>
  <c r="L25" i="18"/>
  <c r="E25" i="18"/>
  <c r="E49" i="18" s="1"/>
  <c r="M25" i="18"/>
  <c r="P42" i="7"/>
  <c r="N42" i="7"/>
  <c r="K42" i="7"/>
  <c r="I42" i="7"/>
  <c r="J42" i="7"/>
  <c r="E42" i="7"/>
  <c r="M42" i="7"/>
  <c r="D39" i="18"/>
  <c r="D49" i="18" s="1"/>
  <c r="L39" i="18"/>
  <c r="G39" i="18"/>
  <c r="G49" i="18" s="1"/>
  <c r="O39" i="18"/>
  <c r="O49" i="18" s="1"/>
  <c r="P18" i="18"/>
  <c r="P25" i="18" s="1"/>
  <c r="I25" i="18"/>
  <c r="H39" i="18"/>
  <c r="D42" i="7"/>
  <c r="L42" i="7"/>
  <c r="J25" i="18"/>
  <c r="J49" i="18" s="1"/>
  <c r="K25" i="18"/>
  <c r="G21" i="6"/>
  <c r="G42" i="7"/>
  <c r="O42" i="7"/>
  <c r="P32" i="18"/>
  <c r="P39" i="18" s="1"/>
  <c r="F49" i="18"/>
  <c r="M49" i="18"/>
  <c r="K49" i="18"/>
  <c r="E11" i="4"/>
  <c r="I49" i="18" l="1"/>
  <c r="H49" i="18"/>
  <c r="L49" i="18"/>
  <c r="P49" i="18"/>
  <c r="J11" i="4"/>
  <c r="M11" i="4"/>
</calcChain>
</file>

<file path=xl/sharedStrings.xml><?xml version="1.0" encoding="utf-8"?>
<sst xmlns="http://schemas.openxmlformats.org/spreadsheetml/2006/main" count="616" uniqueCount="441">
  <si>
    <t>الاهداف التفصيلية</t>
  </si>
  <si>
    <t>مؤشرات الأداء</t>
  </si>
  <si>
    <t>المنظور</t>
  </si>
  <si>
    <t>رقم الهدف</t>
  </si>
  <si>
    <t>الهدف</t>
  </si>
  <si>
    <t>رقم المؤشر</t>
  </si>
  <si>
    <t>المؤشرات</t>
  </si>
  <si>
    <t>المستهدف لعام 1433</t>
  </si>
  <si>
    <t xml:space="preserve">المبادرات في الخطة التشغيلية </t>
  </si>
  <si>
    <t xml:space="preserve">             مؤشر الأداء                  ( مرفق قائمة بالمؤشرات )</t>
  </si>
  <si>
    <t xml:space="preserve">رقم المبادرة </t>
  </si>
  <si>
    <t xml:space="preserve">اسم المبادرة / البرنامج </t>
  </si>
  <si>
    <t>مسئول التنفيذ</t>
  </si>
  <si>
    <t>عدد مرات التنفيذ</t>
  </si>
  <si>
    <t xml:space="preserve">الفئة المستهدفة </t>
  </si>
  <si>
    <t>مستوى الأهمية ( 5 ) الأعلى و (1) الأدنى</t>
  </si>
  <si>
    <t xml:space="preserve">فكرة المشروع </t>
  </si>
  <si>
    <t xml:space="preserve">تمويل المشروع </t>
  </si>
  <si>
    <t>أشهر التنفيذ</t>
  </si>
  <si>
    <t>التصنيف</t>
  </si>
  <si>
    <t>العدد</t>
  </si>
  <si>
    <t>مكرر</t>
  </si>
  <si>
    <t>مطور</t>
  </si>
  <si>
    <t>جديد</t>
  </si>
  <si>
    <t>للتسويق</t>
  </si>
  <si>
    <t>مكفول</t>
  </si>
  <si>
    <t>داخلي</t>
  </si>
  <si>
    <t>المستفيدين</t>
  </si>
  <si>
    <t>متكرر شهريا</t>
  </si>
  <si>
    <t>زيادة اعداد الداعمين من الافراد</t>
  </si>
  <si>
    <t>المتبرعين الافراد</t>
  </si>
  <si>
    <t>رمضان</t>
  </si>
  <si>
    <t>شوال</t>
  </si>
  <si>
    <t>م</t>
  </si>
  <si>
    <t xml:space="preserve">الوظيفة </t>
  </si>
  <si>
    <t>الدوام</t>
  </si>
  <si>
    <t xml:space="preserve">الراتب الأساسي </t>
  </si>
  <si>
    <t>بدل السكن</t>
  </si>
  <si>
    <t>بدل انتقال</t>
  </si>
  <si>
    <t>بدلات أخرى</t>
  </si>
  <si>
    <t>الإجازات</t>
  </si>
  <si>
    <t>تذاكر السفر</t>
  </si>
  <si>
    <t xml:space="preserve">تأمينات اجتماعية </t>
  </si>
  <si>
    <t>مصاريف حكومية</t>
  </si>
  <si>
    <t>أخرى</t>
  </si>
  <si>
    <t>الاجمالي</t>
  </si>
  <si>
    <t>ذو القعدة</t>
  </si>
  <si>
    <t xml:space="preserve">كامل </t>
  </si>
  <si>
    <t>ذو الحجة</t>
  </si>
  <si>
    <t>البرنامج التدريبي</t>
  </si>
  <si>
    <t>الشريحة المستهدفة</t>
  </si>
  <si>
    <t>التكلفة</t>
  </si>
  <si>
    <t xml:space="preserve">التميز في خدمة العملاء </t>
  </si>
  <si>
    <t>نوع الأصل</t>
  </si>
  <si>
    <t xml:space="preserve">الأصول الثابتة والأوقاف والاستثمارات </t>
  </si>
  <si>
    <t>الإدارة / القسم المستفيد من الأصل</t>
  </si>
  <si>
    <t xml:space="preserve">سعر الوحدة </t>
  </si>
  <si>
    <t xml:space="preserve">القيمة الإجمالية </t>
  </si>
  <si>
    <t>مبررات الشراء</t>
  </si>
  <si>
    <t>الإجمالي</t>
  </si>
  <si>
    <t>البـــــــــــــند</t>
  </si>
  <si>
    <t>الايضاح</t>
  </si>
  <si>
    <t xml:space="preserve">شهر </t>
  </si>
  <si>
    <t>شهر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</si>
  <si>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</si>
  <si>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</si>
  <si>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</si>
  <si>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</si>
  <si>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مواد التنظيف</t>
  </si>
  <si>
    <t xml:space="preserve">مستلزمات المطبخ </t>
  </si>
  <si>
    <t>اجمالي المستهلكات</t>
  </si>
  <si>
    <t xml:space="preserve">صيانة وإصلاح -المباني </t>
  </si>
  <si>
    <t>تحسينات مباني مستأجرة</t>
  </si>
  <si>
    <t xml:space="preserve">صيانة وإصلاح - الات ومعدات </t>
  </si>
  <si>
    <t>صيانة وإصلاح - السيارات</t>
  </si>
  <si>
    <t>صيانة وإصلاح - عدد وأدوات</t>
  </si>
  <si>
    <t>اجمالي الصيانة</t>
  </si>
  <si>
    <t>الكهرباء</t>
  </si>
  <si>
    <t>المياه ومصاريف الصرف الصحي</t>
  </si>
  <si>
    <t>الهاتف والفاكس والإنترنت</t>
  </si>
  <si>
    <t>مصاريف الشحن</t>
  </si>
  <si>
    <t>مصاريف الضيافة</t>
  </si>
  <si>
    <t>مصاريف استشارات</t>
  </si>
  <si>
    <t xml:space="preserve">عقود الصيانة والتشغيل </t>
  </si>
  <si>
    <t>اجمالي المنافع والخدمات</t>
  </si>
  <si>
    <t>علاقات عامة</t>
  </si>
  <si>
    <t>مصاريف بنكية وعمولات</t>
  </si>
  <si>
    <t xml:space="preserve">اجمالي المصروفات الأخرى </t>
  </si>
  <si>
    <t xml:space="preserve">مصاريف الإهلاك </t>
  </si>
  <si>
    <t xml:space="preserve">إهلاك الأوقاف </t>
  </si>
  <si>
    <t>الإجمـــــــــــالي</t>
  </si>
  <si>
    <t>نموذج رقم 006 خطة تنمية الموارد المالية ( تبرعات ، استدامة مالية )</t>
  </si>
  <si>
    <t xml:space="preserve">رقم الحساب </t>
  </si>
  <si>
    <t>البيــــــــــــــــــــــان</t>
  </si>
  <si>
    <t xml:space="preserve">التبرعات المقيدة </t>
  </si>
  <si>
    <t xml:space="preserve">الإجمالي </t>
  </si>
  <si>
    <t xml:space="preserve">الإيرادات المقيدة </t>
  </si>
  <si>
    <t xml:space="preserve">إجمالي التبرعات والإيرادات المقيدة </t>
  </si>
  <si>
    <t xml:space="preserve">التبرعات والهبات غير المقيدة </t>
  </si>
  <si>
    <t xml:space="preserve">إيرادات غير مقيدة </t>
  </si>
  <si>
    <t xml:space="preserve">إجمالي التبرعات والإيرادات غير المقيدة </t>
  </si>
  <si>
    <t xml:space="preserve">إيرادات وتبرعات أوقاف </t>
  </si>
  <si>
    <t xml:space="preserve">إجمالي التبرعات والإيرادات الوقفية  </t>
  </si>
  <si>
    <t xml:space="preserve">إجمــــالي الإيرادات   والتبرعات  المتوقعة خلال العام </t>
  </si>
  <si>
    <t xml:space="preserve">الخطة  </t>
  </si>
  <si>
    <t xml:space="preserve"> </t>
  </si>
  <si>
    <t>المستهدف للعام 2025</t>
  </si>
  <si>
    <t>مره</t>
  </si>
  <si>
    <t xml:space="preserve">ايراد شهري </t>
  </si>
  <si>
    <t xml:space="preserve">خصومات ايتام </t>
  </si>
  <si>
    <t xml:space="preserve">مساعد اداري </t>
  </si>
  <si>
    <t xml:space="preserve">الباحثه </t>
  </si>
  <si>
    <t xml:space="preserve">السكرتارية </t>
  </si>
  <si>
    <t>مساعد ادار ي</t>
  </si>
  <si>
    <t xml:space="preserve">صنع المبادرات  </t>
  </si>
  <si>
    <t xml:space="preserve">المدير التنفيذي </t>
  </si>
  <si>
    <t>باحثة تنموية</t>
  </si>
  <si>
    <t xml:space="preserve">الأهداف  </t>
  </si>
  <si>
    <t>التـــقـــــديــــــري لــعـــام 2025 م</t>
  </si>
  <si>
    <t xml:space="preserve">الاهداف العامه </t>
  </si>
  <si>
    <t xml:space="preserve">نموذج رقم 005  خطة الاحتياج من  المصاريف العمومية   </t>
  </si>
  <si>
    <t>سالم</t>
  </si>
  <si>
    <t xml:space="preserve">عمل شراكات مع متاجر تعطي خصم ايتام </t>
  </si>
  <si>
    <t xml:space="preserve">          5 متاجر محلية عدد </t>
  </si>
  <si>
    <t xml:space="preserve">نموذج رقم 001  خطة البرامج (السنوية / التشغيلية)  </t>
  </si>
  <si>
    <t xml:space="preserve">نموذج رقم 002 خطة توظيف </t>
  </si>
  <si>
    <t xml:space="preserve">نموذج رقم 003 خطة التدريب  </t>
  </si>
  <si>
    <t xml:space="preserve">نموذج رقم 004  خطة الاحتياج من  الأصول الثابتة </t>
  </si>
  <si>
    <t xml:space="preserve">التبرعات والإيرادات التقديرية خلال العام </t>
  </si>
  <si>
    <t>تمكين الحياة</t>
  </si>
  <si>
    <t xml:space="preserve">نبذه </t>
  </si>
  <si>
    <t>اكتشاف الموهبة</t>
  </si>
  <si>
    <t>مبادرة لتحديد مواهب الأيتام ودعمهم عبر دورات فنية وتقنية</t>
  </si>
  <si>
    <t>نحو التفوق</t>
  </si>
  <si>
    <t>تقديم دروس تقوية مجانية لتحسين التحصيل الدراسي</t>
  </si>
  <si>
    <t>تدريب الأيتام على المهارات الحياتية (التواصل، القيادة، إدارة الوقت</t>
  </si>
  <si>
    <t xml:space="preserve">تدريب 20 يتيم </t>
  </si>
  <si>
    <t xml:space="preserve">اختبار 15 يتيم لتحديد المستوى </t>
  </si>
  <si>
    <t>شهريا</t>
  </si>
  <si>
    <t>افراد</t>
  </si>
  <si>
    <t>تدريب العاملين على أساليب الرعاية الحديثة</t>
  </si>
  <si>
    <t>دورة تدريبية للعاملين حول أساليب الرعاية الحديثة</t>
  </si>
  <si>
    <t xml:space="preserve">عدد المشاركين </t>
  </si>
  <si>
    <t>تعزيز التعاون بين المختصين في رعاية الأيتام</t>
  </si>
  <si>
    <t>لقاء سنوي لتبادل الخبرات بين المختصين</t>
  </si>
  <si>
    <t xml:space="preserve">5 جمعيات </t>
  </si>
  <si>
    <t>تحسين العلاقات الأسرية للأيتام</t>
  </si>
  <si>
    <t>برنامج إرشادي للأيتام وأسرهم لتحسين العلاقات الأسرية</t>
  </si>
  <si>
    <t xml:space="preserve">35 اسره </t>
  </si>
  <si>
    <t>تعزيز مشاركة الأيتام في الأنشطة الاجتماعية</t>
  </si>
  <si>
    <t>تنظيم أنشطة مجتمعية ترفيهية للأيتام</t>
  </si>
  <si>
    <t>تحسين الصحة النفسية للأيتام</t>
  </si>
  <si>
    <t>جلسات دعم نفسي فردية وجماعية</t>
  </si>
  <si>
    <t>تقديم الدعم التربوي والاجتماعي بشكل مستمر.</t>
  </si>
  <si>
    <t>برنامج تقوية لتحسين التحصيل التعليمي</t>
  </si>
  <si>
    <t>رفع وعي المجتمع بدور رعاية الأيتام</t>
  </si>
  <si>
    <t>ورش عمل توعوية في المدارس والمساجد</t>
  </si>
  <si>
    <t>حملة إعلامية لتعزيز رعاية الأيتام</t>
  </si>
  <si>
    <t>تحفيز المجتمع للمشاركة في كفالة الأيتام</t>
  </si>
  <si>
    <t>إنشاء مصادر دخل مستدامة للجمعية</t>
  </si>
  <si>
    <t>إنشاء متجر إلكتروني يدعم الجمعية</t>
  </si>
  <si>
    <t xml:space="preserve">شركة تسوق  </t>
  </si>
  <si>
    <t xml:space="preserve">عمل تجاري </t>
  </si>
  <si>
    <t xml:space="preserve">المجلس </t>
  </si>
  <si>
    <t xml:space="preserve">جمعيات ومختصين </t>
  </si>
  <si>
    <t>الخطة التشغيلية جمعية وابل لرعاية الايتام بالخفجي 2025</t>
  </si>
  <si>
    <t xml:space="preserve"> 20 يتيم </t>
  </si>
  <si>
    <t xml:space="preserve"> 15 يتيم </t>
  </si>
  <si>
    <t>20 يتيم</t>
  </si>
  <si>
    <t xml:space="preserve">انتشار الحمله  قياس الأثر  من خلال الاستبيانات </t>
  </si>
  <si>
    <t>المؤشر لابد يكون كمي او نوعي</t>
  </si>
  <si>
    <t>نوره</t>
  </si>
  <si>
    <t xml:space="preserve">حصول المستفيدين على خصم 10% من متاجر المتعاونين مع الجمعية </t>
  </si>
  <si>
    <t xml:space="preserve">تدريب 10 متطوعين للعناية الاسريه بالايتام </t>
  </si>
  <si>
    <t>دعوة 5 جمعيات خلال السنه  لمناقشة سبل الرعاية الصحيحه</t>
  </si>
  <si>
    <t xml:space="preserve">تدريب 35 اسره ممثلة بالام على الارشاد الاسري </t>
  </si>
  <si>
    <t xml:space="preserve">حضور 100 يتيم فعاليات سنوية مثل يوم التاسيس </t>
  </si>
  <si>
    <t xml:space="preserve">تقديم 50 جلسه ارشادية للايتام من عمر15 الى 18 سنه </t>
  </si>
  <si>
    <t xml:space="preserve">نشر 3 مقالات و10 بوست للتوعيه بمجال رعاية الايتام </t>
  </si>
  <si>
    <t>ورشتين عمل خلال السنه لتثقيف المجتمع بكفالة الايتام</t>
  </si>
  <si>
    <t>زيادة عدد الكفالاء بنسبة 10%</t>
  </si>
  <si>
    <t xml:space="preserve">فتح سجل تجاري لمشروع يحمل شعار الايتام </t>
  </si>
  <si>
    <t xml:space="preserve">من 15  الى 20 سنه </t>
  </si>
  <si>
    <t>مرتين</t>
  </si>
  <si>
    <t xml:space="preserve">ثلاث مرات </t>
  </si>
  <si>
    <t xml:space="preserve">30 أم ايتام </t>
  </si>
  <si>
    <t>شباب</t>
  </si>
  <si>
    <t xml:space="preserve">طلاب </t>
  </si>
  <si>
    <t>عام</t>
  </si>
  <si>
    <t xml:space="preserve">عام </t>
  </si>
  <si>
    <t xml:space="preserve">20 مشارك </t>
  </si>
  <si>
    <t>الكل</t>
  </si>
  <si>
    <t xml:space="preserve">عدد المشاركين 100 مشارك </t>
  </si>
  <si>
    <t xml:space="preserve">تدريس 20 يتيم طالب اقل من 12 سنه </t>
  </si>
  <si>
    <t>مدير مشاريع</t>
  </si>
  <si>
    <t>جزئي</t>
  </si>
  <si>
    <t xml:space="preserve">5 متدربين </t>
  </si>
  <si>
    <r>
      <t>عدد الاجتماعات  5</t>
    </r>
    <r>
      <rPr>
        <b/>
        <sz val="11"/>
        <color rgb="FFFF0000"/>
        <rFont val="Calibri"/>
        <family val="2"/>
      </rPr>
      <t xml:space="preserve"> </t>
    </r>
  </si>
  <si>
    <t>زيارة الديوانيات</t>
  </si>
  <si>
    <t xml:space="preserve">بناء صورة ذهنية النشر والإعلان  والتواصل الخاص والعام  لاستمرار جودة مكانة الجمعية  </t>
  </si>
  <si>
    <t>عمود35</t>
  </si>
  <si>
    <t>عمود34</t>
  </si>
  <si>
    <t>عمود33</t>
  </si>
  <si>
    <t>عمود32</t>
  </si>
  <si>
    <t>عمود31</t>
  </si>
  <si>
    <t>عمود30</t>
  </si>
  <si>
    <t>عمود29</t>
  </si>
  <si>
    <t>عمود28</t>
  </si>
  <si>
    <t>عمود27</t>
  </si>
  <si>
    <t>عمود26</t>
  </si>
  <si>
    <t>عمود25</t>
  </si>
  <si>
    <t>عمود24</t>
  </si>
  <si>
    <t>عمود23</t>
  </si>
  <si>
    <t>عمود22</t>
  </si>
  <si>
    <t>عمود21</t>
  </si>
  <si>
    <t>عمود20</t>
  </si>
  <si>
    <t>عمود19</t>
  </si>
  <si>
    <t>عمود18</t>
  </si>
  <si>
    <t>عمود17</t>
  </si>
  <si>
    <t>عمود16</t>
  </si>
  <si>
    <t>عمود15</t>
  </si>
  <si>
    <t>عمود14</t>
  </si>
  <si>
    <t>عمود13</t>
  </si>
  <si>
    <t>عمود12</t>
  </si>
  <si>
    <t>عمود11</t>
  </si>
  <si>
    <t>عمود10</t>
  </si>
  <si>
    <t>عمود9</t>
  </si>
  <si>
    <t>عمود8</t>
  </si>
  <si>
    <t>عمود7</t>
  </si>
  <si>
    <t>عمود6</t>
  </si>
  <si>
    <t>عمود5</t>
  </si>
  <si>
    <t>عمود4</t>
  </si>
  <si>
    <t>عمود3</t>
  </si>
  <si>
    <t>عمود2</t>
  </si>
  <si>
    <t>عمود1</t>
  </si>
  <si>
    <t>جميع الداعمين</t>
  </si>
  <si>
    <t>شهرين</t>
  </si>
  <si>
    <t>حملة تسويقية الكترونية</t>
  </si>
  <si>
    <t>حملة الصيف</t>
  </si>
  <si>
    <t xml:space="preserve">برنامج التواصل مع الداعمين </t>
  </si>
  <si>
    <t>جهات مانحة</t>
  </si>
  <si>
    <t>كبار الداعمين ( جهات مانحة )</t>
  </si>
  <si>
    <t>زيادة عدد الداعمين الجهات المانحة</t>
  </si>
  <si>
    <t>رجال اعمال</t>
  </si>
  <si>
    <t>كبار الداعمين ( رجال الاعمال )</t>
  </si>
  <si>
    <t>زيادة عدد الداعمين من رجال الاعمال</t>
  </si>
  <si>
    <t>المعتمد</t>
  </si>
  <si>
    <t>الأدنى</t>
  </si>
  <si>
    <t>الأعلى</t>
  </si>
  <si>
    <t>تمويل المشروع</t>
  </si>
  <si>
    <t>فكرة المشروع</t>
  </si>
  <si>
    <t>الفئة المستهدفة</t>
  </si>
  <si>
    <t>اسم المبادرة / البرنامج</t>
  </si>
  <si>
    <t>رقم المبادرة</t>
  </si>
  <si>
    <t>المستهدف للعام 2025م</t>
  </si>
  <si>
    <t>مؤشر الأداء ( مرفق قائمة بالمؤشرات )</t>
  </si>
  <si>
    <t>المبادرات في الخطة التشغيلية</t>
  </si>
  <si>
    <t xml:space="preserve">
التواصل مع ( 10  ) تاجر ورجل أعمال</t>
  </si>
  <si>
    <t>.التواصل مع ( 3  ) مؤسسة مانحة</t>
  </si>
  <si>
    <t>ايراد شهري  ( 10000  ) ريال</t>
  </si>
  <si>
    <t>ديوانيات الخفجي</t>
  </si>
  <si>
    <t>10000 ريال</t>
  </si>
  <si>
    <t>ايراد شهري ( 15000  ) ريال</t>
  </si>
  <si>
    <t xml:space="preserve">التسويق </t>
  </si>
  <si>
    <t>المنصرفة</t>
  </si>
  <si>
    <t>المعتمدة بعد تخفيض 10%</t>
  </si>
  <si>
    <t>المعتمدة</t>
  </si>
  <si>
    <t>المقترحة</t>
  </si>
  <si>
    <t>الانتهاء</t>
  </si>
  <si>
    <t>البداية</t>
  </si>
  <si>
    <t>متعثرة</t>
  </si>
  <si>
    <t>مؤجله</t>
  </si>
  <si>
    <t>جاري العمل/ نسبة الانجاز</t>
  </si>
  <si>
    <t>تمت</t>
  </si>
  <si>
    <t>مبادرات مستقبليه مقترحه</t>
  </si>
  <si>
    <t>اقتراحات لتطوير المبادرة</t>
  </si>
  <si>
    <t>نسبة تحقيق المؤشر من خلال المبادرة (إختياري)</t>
  </si>
  <si>
    <t>تاريخ التنفيذ</t>
  </si>
  <si>
    <t>سبب التأجيل/ التعثر-إن وجد-</t>
  </si>
  <si>
    <t>حالة المهمه</t>
  </si>
  <si>
    <t>المستهدف بنهاية عام 2025</t>
  </si>
  <si>
    <t>مسؤول التنفيذ</t>
  </si>
  <si>
    <t xml:space="preserve"> للمبادرة</t>
  </si>
  <si>
    <t xml:space="preserve"> برنامج تدريبي للأيتام يشمل ورش عمل في إدارة الوقت ومهارات التواصل</t>
  </si>
  <si>
    <t xml:space="preserve"> 15سنه    </t>
  </si>
  <si>
    <t xml:space="preserve">12سنه  </t>
  </si>
  <si>
    <r>
      <t xml:space="preserve">عدد المشاركين  </t>
    </r>
    <r>
      <rPr>
        <b/>
        <sz val="11"/>
        <rFont val="Calibri"/>
        <family val="2"/>
      </rPr>
      <t>30</t>
    </r>
  </si>
  <si>
    <r>
      <t xml:space="preserve">عدد المشاركين  </t>
    </r>
    <r>
      <rPr>
        <sz val="11"/>
        <rFont val="Calibri"/>
        <family val="2"/>
      </rPr>
      <t>50</t>
    </r>
    <r>
      <rPr>
        <sz val="11"/>
        <color rgb="FFC00000"/>
        <rFont val="Calibri"/>
        <family val="2"/>
      </rPr>
      <t xml:space="preserve"> </t>
    </r>
    <r>
      <rPr>
        <sz val="11"/>
        <rFont val="Calibri"/>
        <family val="2"/>
      </rPr>
      <t>يتيم</t>
    </r>
    <r>
      <rPr>
        <sz val="11"/>
        <color rgb="FFC00000"/>
        <rFont val="Calibri"/>
        <family val="2"/>
      </rPr>
      <t xml:space="preserve"> </t>
    </r>
  </si>
  <si>
    <t xml:space="preserve">اشراك 50 يتيم في مدارس ومراكز تعليم للتقوية الدراسية للصيف  </t>
  </si>
  <si>
    <t xml:space="preserve">برنامج تقوية لتحسين التحصيل التعليمي الصيفي </t>
  </si>
  <si>
    <t xml:space="preserve">إنشاء متجر إلكتروني </t>
  </si>
  <si>
    <r>
      <t>4.منخفضة الاحتمالية ومنخفضة التأثير</t>
    </r>
    <r>
      <rPr>
        <sz val="20"/>
        <color theme="1"/>
        <rFont val="Calibri"/>
        <family val="2"/>
      </rPr>
      <t xml:space="preserve">: </t>
    </r>
    <r>
      <rPr>
        <sz val="20"/>
        <color theme="1"/>
        <rFont val="Arial"/>
        <family val="2"/>
      </rPr>
      <t>يمكن تجاهلها أو التعامل معها عند الحاجة</t>
    </r>
    <r>
      <rPr>
        <sz val="20"/>
        <color theme="1"/>
        <rFont val="Calibri"/>
        <family val="2"/>
      </rPr>
      <t>.</t>
    </r>
  </si>
  <si>
    <r>
      <t>3.منخفضة الاحتمالية وعالية التأثير</t>
    </r>
    <r>
      <rPr>
        <sz val="20"/>
        <color theme="1"/>
        <rFont val="Calibri"/>
        <family val="2"/>
      </rPr>
      <t xml:space="preserve">: </t>
    </r>
    <r>
      <rPr>
        <sz val="20"/>
        <color theme="1"/>
        <rFont val="Arial"/>
        <family val="2"/>
      </rPr>
      <t>يجب إعداد خطط طوارئ</t>
    </r>
    <r>
      <rPr>
        <sz val="20"/>
        <color theme="1"/>
        <rFont val="Calibri"/>
        <family val="2"/>
      </rPr>
      <t>.</t>
    </r>
  </si>
  <si>
    <r>
      <t>2.عالية الاحتمالية ومنخفضة التأثير</t>
    </r>
    <r>
      <rPr>
        <sz val="20"/>
        <color theme="1"/>
        <rFont val="Calibri"/>
        <family val="2"/>
      </rPr>
      <t xml:space="preserve">: </t>
    </r>
    <r>
      <rPr>
        <sz val="20"/>
        <color theme="1"/>
        <rFont val="Arial"/>
        <family val="2"/>
      </rPr>
      <t>تحتاج إلى مراقبة وتخطيط</t>
    </r>
    <r>
      <rPr>
        <sz val="20"/>
        <color theme="1"/>
        <rFont val="Calibri"/>
        <family val="2"/>
      </rPr>
      <t>.</t>
    </r>
  </si>
  <si>
    <r>
      <t>1.عالية الاحتمالية وعالية التأثير</t>
    </r>
    <r>
      <rPr>
        <sz val="20"/>
        <color theme="1"/>
        <rFont val="Calibri"/>
        <family val="2"/>
      </rPr>
      <t xml:space="preserve">: </t>
    </r>
    <r>
      <rPr>
        <sz val="20"/>
        <color theme="1"/>
        <rFont val="Arial"/>
        <family val="2"/>
      </rPr>
      <t>يجب معالجة هذه المخاطر أولاً</t>
    </r>
    <r>
      <rPr>
        <sz val="20"/>
        <color theme="1"/>
        <rFont val="Calibri"/>
        <family val="2"/>
      </rPr>
      <t>.</t>
    </r>
  </si>
  <si>
    <t xml:space="preserve">التعامل مع المخاطر بناءً على احتمالية حدوثها وتأثيرها. </t>
  </si>
  <si>
    <r>
      <t>تحديد الأولويات</t>
    </r>
    <r>
      <rPr>
        <sz val="20"/>
        <rFont val="Calibri"/>
        <family val="2"/>
      </rPr>
      <t xml:space="preserve">: </t>
    </r>
    <r>
      <rPr>
        <sz val="20"/>
        <rFont val="Arial"/>
        <family val="2"/>
      </rPr>
      <t>بعد حساب درجات المخاطر، يمكن ترتيبها من الأعلى إلى الأدنى. المخاطر ذات الدرجات الأعلى تحتاج إلى اهتمام أكبر</t>
    </r>
    <r>
      <rPr>
        <sz val="20"/>
        <rFont val="Calibri"/>
        <family val="2"/>
      </rPr>
      <t>.</t>
    </r>
  </si>
  <si>
    <r>
      <t xml:space="preserve">3. </t>
    </r>
    <r>
      <rPr>
        <b/>
        <sz val="20"/>
        <rFont val="Arial"/>
        <family val="2"/>
      </rPr>
      <t>حساب درجة المخاطر</t>
    </r>
  </si>
  <si>
    <r>
      <t>تحديد التأثير</t>
    </r>
    <r>
      <rPr>
        <sz val="20"/>
        <rFont val="Calibri"/>
        <family val="2"/>
      </rPr>
      <t xml:space="preserve">: </t>
    </r>
    <r>
      <rPr>
        <sz val="20"/>
        <rFont val="Arial"/>
        <family val="2"/>
      </rPr>
      <t>قم بتقييم مدى تأثير كل خطر على المنظمة إذا حدث (منخفض، متوسط، عالي)</t>
    </r>
    <r>
      <rPr>
        <sz val="20"/>
        <rFont val="Calibri"/>
        <family val="2"/>
      </rPr>
      <t>.</t>
    </r>
  </si>
  <si>
    <r>
      <t xml:space="preserve">2. </t>
    </r>
    <r>
      <rPr>
        <b/>
        <sz val="20"/>
        <rFont val="Arial"/>
        <family val="2"/>
      </rPr>
      <t>تقييم تأثير المخاطر</t>
    </r>
  </si>
  <si>
    <r>
      <t>تحديد الاحتمال</t>
    </r>
    <r>
      <rPr>
        <sz val="20"/>
        <rFont val="Calibri"/>
        <family val="2"/>
      </rPr>
      <t xml:space="preserve">: </t>
    </r>
    <r>
      <rPr>
        <sz val="20"/>
        <rFont val="Arial"/>
        <family val="2"/>
      </rPr>
      <t>قم بتصنيف كل خطر بناءً على احتمالية حدوثه (منخفض، متوسط، عالي)</t>
    </r>
    <r>
      <rPr>
        <sz val="20"/>
        <rFont val="Calibri"/>
        <family val="2"/>
      </rPr>
      <t>.</t>
    </r>
  </si>
  <si>
    <r>
      <t xml:space="preserve">1. </t>
    </r>
    <r>
      <rPr>
        <b/>
        <sz val="20"/>
        <rFont val="Arial"/>
        <family val="2"/>
      </rPr>
      <t>تقييم احتمالية حدوث المخاطر</t>
    </r>
  </si>
  <si>
    <r>
      <t>تحديد أولويات المخاطر هو عملية حيوية تساعد المنظمات على التركيز على المخاطر الأكثر أهمية وتأثيرًا. يمكن اتباع الخطوات التالية لتحديد أولويات المخاطر</t>
    </r>
    <r>
      <rPr>
        <sz val="22"/>
        <color rgb="FFFF0000"/>
        <rFont val="Calibri"/>
        <family val="2"/>
      </rPr>
      <t>:</t>
    </r>
  </si>
  <si>
    <t>كيفية تحديد أولويات المخاطر بناءً على احتمالية حدوثها وتأثيرها</t>
  </si>
  <si>
    <r>
      <t>4. تطوير استراتيجيات</t>
    </r>
    <r>
      <rPr>
        <b/>
        <sz val="14"/>
        <rFont val="Calibri"/>
        <family val="2"/>
      </rPr>
      <t xml:space="preserve">: </t>
    </r>
    <r>
      <rPr>
        <b/>
        <sz val="14"/>
        <rFont val="Arial"/>
        <family val="2"/>
      </rPr>
      <t>حدد استراتيجيات للتخفيف من كل خطر، بما في ذلك الخطوات العملية التي يمكن اتخاذها</t>
    </r>
    <r>
      <rPr>
        <b/>
        <sz val="14"/>
        <rFont val="Calibri"/>
        <family val="2"/>
      </rPr>
      <t>.</t>
    </r>
  </si>
  <si>
    <r>
      <t>3. تقييم التأثير</t>
    </r>
    <r>
      <rPr>
        <b/>
        <sz val="14"/>
        <rFont val="Calibri"/>
        <family val="2"/>
      </rPr>
      <t xml:space="preserve">: </t>
    </r>
    <r>
      <rPr>
        <b/>
        <sz val="14"/>
        <rFont val="Arial"/>
        <family val="2"/>
      </rPr>
      <t>قيم درجة تأثير كل خطر على عمليات المنظمة (منخفض، متوسط، عالي)</t>
    </r>
    <r>
      <rPr>
        <b/>
        <sz val="14"/>
        <rFont val="Calibri"/>
        <family val="2"/>
      </rPr>
      <t>.</t>
    </r>
  </si>
  <si>
    <r>
      <t>2. تقييم الاحتمال</t>
    </r>
    <r>
      <rPr>
        <b/>
        <sz val="14"/>
        <rFont val="Calibri"/>
        <family val="2"/>
      </rPr>
      <t xml:space="preserve">: </t>
    </r>
    <r>
      <rPr>
        <b/>
        <sz val="14"/>
        <rFont val="Arial"/>
        <family val="2"/>
      </rPr>
      <t>قيم احتمال حدوث كل خطر (منخفض، متوسط، عالي)</t>
    </r>
    <r>
      <rPr>
        <b/>
        <sz val="14"/>
        <rFont val="Calibri"/>
        <family val="2"/>
      </rPr>
      <t>.</t>
    </r>
  </si>
  <si>
    <t>إجراء استبيانات، تحسين التواصل مع المجتمع</t>
  </si>
  <si>
    <t>متوسط</t>
  </si>
  <si>
    <t>عدم تفاعل المجتمع مع برامج المنظمة</t>
  </si>
  <si>
    <t>اجتماعية</t>
  </si>
  <si>
    <r>
      <t>1. تحديد المخاطر</t>
    </r>
    <r>
      <rPr>
        <b/>
        <sz val="14"/>
        <rFont val="Calibri"/>
        <family val="2"/>
      </rPr>
      <t xml:space="preserve">: </t>
    </r>
    <r>
      <rPr>
        <b/>
        <sz val="14"/>
        <rFont val="Arial"/>
        <family val="2"/>
      </rPr>
      <t>حدد أنواع المخاطر التي قد تواجه المنظمة بناءً على طبيعة عملها</t>
    </r>
    <r>
      <rPr>
        <b/>
        <sz val="14"/>
        <rFont val="Calibri"/>
        <family val="2"/>
      </rPr>
      <t>.</t>
    </r>
  </si>
  <si>
    <t>تطوير خطة طوارئ ( مثال : خطة اخلاء للحريق )، تقييم المخاطر البيئية</t>
  </si>
  <si>
    <t>منخفظة</t>
  </si>
  <si>
    <t>تأثير الكوارث الطبيعية على العمليات</t>
  </si>
  <si>
    <t>بيئية</t>
  </si>
  <si>
    <t>كيفية استخدام الجدول</t>
  </si>
  <si>
    <t>تنفيذ نظام نسخ احتياطي، تحديث الأنظمة بانتظام</t>
  </si>
  <si>
    <t>عالي</t>
  </si>
  <si>
    <t>منخفض</t>
  </si>
  <si>
    <t>فقدان البيانات أو تعطل الأنظمة</t>
  </si>
  <si>
    <t>تكنولوجية</t>
  </si>
  <si>
    <t xml:space="preserve">تحسين التواصل، تعزيز الشفافية تكثيف الحملات الاعلانيه  عن البرامج  نشر التقارير وإظهار الأثر </t>
  </si>
  <si>
    <r>
      <t>فقدان ثقة المجتمع أو الممولين</t>
    </r>
    <r>
      <rPr>
        <b/>
        <sz val="14"/>
        <rFont val="Calibri"/>
        <family val="2"/>
        <scheme val="minor"/>
      </rPr>
      <t xml:space="preserve"> </t>
    </r>
  </si>
  <si>
    <r>
      <t xml:space="preserve">السمعة </t>
    </r>
    <r>
      <rPr>
        <b/>
        <sz val="16"/>
        <color rgb="FFC00000"/>
        <rFont val="Calibri"/>
        <family val="2"/>
        <scheme val="minor"/>
      </rPr>
      <t>( تأثير الصورة الذهنية )</t>
    </r>
  </si>
  <si>
    <t>استشارة قانونية دورية، مراجعة السياسات</t>
  </si>
  <si>
    <t>عدم الامتثال للقوانين واللوائح</t>
  </si>
  <si>
    <t>قانونية</t>
  </si>
  <si>
    <t xml:space="preserve">تدريب الموظفين، تطوير خطة توظيف فعالة الاستعانة بالمتطوعين </t>
  </si>
  <si>
    <t>نقص الكوادر البشرية أو عدم كفاءة الفريق</t>
  </si>
  <si>
    <t>تشغيلية</t>
  </si>
  <si>
    <t>تنويع مصادر التمويل، عمل حملات تسويقية  البحث عن شراكات جديدة</t>
  </si>
  <si>
    <t>نقص التمويل أو الدخل غير المستدام</t>
  </si>
  <si>
    <t>مالية</t>
  </si>
  <si>
    <t>استراتيجيات التخفيف</t>
  </si>
  <si>
    <t>المعدل</t>
  </si>
  <si>
    <t>درجة التأثير</t>
  </si>
  <si>
    <t>احتمال الحدوث</t>
  </si>
  <si>
    <t>وصف المخاطر</t>
  </si>
  <si>
    <t>نوع المخاطر</t>
  </si>
  <si>
    <t>خطة إدارة المخاطر</t>
  </si>
  <si>
    <t xml:space="preserve">مدير تنفيذي </t>
  </si>
  <si>
    <t>خطة التوظيف   للعام 2025</t>
  </si>
  <si>
    <t xml:space="preserve">لاب توب </t>
  </si>
  <si>
    <t xml:space="preserve">الاداره </t>
  </si>
  <si>
    <t xml:space="preserve">تسهيل عمل الاداري </t>
  </si>
  <si>
    <t xml:space="preserve">اجهزه </t>
  </si>
  <si>
    <t xml:space="preserve">  </t>
  </si>
  <si>
    <t xml:space="preserve">1- المساهمة في تنمية مهارات اليتيم        </t>
  </si>
  <si>
    <t xml:space="preserve">     2-  تأهيل المختصين في مجال رعاية الأطفال الايتام        </t>
  </si>
  <si>
    <t xml:space="preserve">     3-  تأهيل الايتام على الاندماج مع محيطه الاسري والجتمعي </t>
  </si>
  <si>
    <t xml:space="preserve">            4-  تقديم الدعم النفسي والاجتماعي والتربوي للأطفال الايتام  </t>
  </si>
  <si>
    <t xml:space="preserve">      5-  توعية وتوجية المجتمع نحو رعاية اليتيم. </t>
  </si>
  <si>
    <t>6-  تنمية الموارد المالية للجمعية</t>
  </si>
  <si>
    <t>تحسين الصحة النفسية للأيتام بتقديم 10 جلسات استشارية لعدد 10 ايتام في عمر الثانوي والجامعي</t>
  </si>
  <si>
    <t>رفع وعي المجتمع بدور رعاية الأيتام بنشر منشور كل اسبوع في السوشال ميديا.</t>
  </si>
  <si>
    <t xml:space="preserve">تحفيز المجتمع للمشاركة في كفالة الأيتام  </t>
  </si>
  <si>
    <t>جذب المزيد من الكافلين والداعمين.</t>
  </si>
  <si>
    <t>إنشاء مصادر دخل مستدامة للجمعية.</t>
  </si>
  <si>
    <t xml:space="preserve">  تدريب 20 يتيم على المهارات الحياتية (التواصل، القيادة، إدارة الوقت تحديد ..سمارت خلال العام</t>
  </si>
  <si>
    <t>تنمية المواهب الفردية مثل الإبداع الفني والتقني دورات رسم وكمبيوتر  لعدد 10 ايتام خلال العام</t>
  </si>
  <si>
    <t xml:space="preserve">تحسين الأداء الأكاديمي للأيتام تقوية دراسية  20 يتيم من المرحله المتوسط و20  من الابتدائي خلال السنه الدراسيه </t>
  </si>
  <si>
    <t xml:space="preserve">        تدريب العاملين على أساليب الرعاية الحديثة بورش عمل عدد 5 ورش</t>
  </si>
  <si>
    <t xml:space="preserve">تعزيز التعاون بين المختصين في رعاية الأيتام للحوار مع 5 مختصين في المجال خلال عام 2025   </t>
  </si>
  <si>
    <t xml:space="preserve">تعزيز مشاركة الأيتام في الأنشطة الاجتماعية. احتفال اليوم الوطني, التاسيس بحظور 50 مستفيد للمناسبات الوطنية </t>
  </si>
  <si>
    <t xml:space="preserve"> انجاز 5 ورش عمل للمختصين برعاية الايتام</t>
  </si>
  <si>
    <t xml:space="preserve">متابعة جائزة ام الايتام المثالية بالجبيل  و تمكين من جمعية ابوة    </t>
  </si>
  <si>
    <t xml:space="preserve"> 4. تقوية 40 طالب دراسيا ومتابعة مستواهم ونتائج جلساتهم الاستشاري</t>
  </si>
  <si>
    <t>تسويق رعاية واحدة شهريا والاعلانات في المواقع الإلكتروني للجمعية</t>
  </si>
  <si>
    <t xml:space="preserve">  زيارة (10 مؤسسات مانحة شهرياً) </t>
  </si>
  <si>
    <t>زيادة التبرع العام بنسبة 10%</t>
  </si>
  <si>
    <t>زيادة عدد الكفلاء بنسبة 10%</t>
  </si>
  <si>
    <t xml:space="preserve">انجاز 10 جلسات استشارية لعدد 10 ايتام في مراحل الثانوي والجامعي </t>
  </si>
  <si>
    <t xml:space="preserve">تأهيل عدد 20 يتيم  في 2025 على مهارات التواصل </t>
  </si>
  <si>
    <t xml:space="preserve">تحديد مواهب 15 يتيم وتقويتهم بها بالتدريب  </t>
  </si>
  <si>
    <t xml:space="preserve"> 100يتيم اقل من 15 سنه </t>
  </si>
  <si>
    <t xml:space="preserve">راوتر نت </t>
  </si>
  <si>
    <t xml:space="preserve">شيكة نت </t>
  </si>
  <si>
    <t xml:space="preserve">التكلفة </t>
  </si>
  <si>
    <t xml:space="preserve">الاعلى </t>
  </si>
  <si>
    <t xml:space="preserve">الادنى </t>
  </si>
  <si>
    <t xml:space="preserve">المعتمد </t>
  </si>
  <si>
    <t xml:space="preserve">التكاليف </t>
  </si>
  <si>
    <t xml:space="preserve">تكاليف المبادرات </t>
  </si>
  <si>
    <t xml:space="preserve">تكاليف التدريب </t>
  </si>
  <si>
    <t xml:space="preserve">تكاليف التوظيف </t>
  </si>
  <si>
    <t xml:space="preserve">احتياج للإدارة  </t>
  </si>
  <si>
    <t xml:space="preserve">تكاليف الموارد المالية </t>
  </si>
  <si>
    <t xml:space="preserve">الأصول الثابتة  </t>
  </si>
  <si>
    <t xml:space="preserve">المجموع </t>
  </si>
  <si>
    <t xml:space="preserve">شهريا  </t>
  </si>
  <si>
    <t>جوال</t>
  </si>
  <si>
    <t xml:space="preserve">مكاتب </t>
  </si>
  <si>
    <t xml:space="preserve">كنب </t>
  </si>
  <si>
    <t xml:space="preserve">اداري </t>
  </si>
  <si>
    <t>سنوي</t>
  </si>
  <si>
    <t xml:space="preserve">اسم المبادرة </t>
  </si>
  <si>
    <t xml:space="preserve">جمعية وابل </t>
  </si>
  <si>
    <t>تسويق</t>
  </si>
  <si>
    <t>سنويا</t>
  </si>
  <si>
    <t xml:space="preserve">التدريب </t>
  </si>
  <si>
    <t xml:space="preserve">التوظيف </t>
  </si>
  <si>
    <t xml:space="preserve">الادارة </t>
  </si>
  <si>
    <t xml:space="preserve">الاصول الثابته </t>
  </si>
  <si>
    <t xml:space="preserve">اجمال كلي </t>
  </si>
  <si>
    <t>المؤشر</t>
  </si>
  <si>
    <t>نبذة</t>
  </si>
  <si>
    <t>الممول</t>
  </si>
  <si>
    <t>تصنيف الفكرة</t>
  </si>
  <si>
    <t>تدريب 20 يتيم</t>
  </si>
  <si>
    <t>برنامج تدريبي للأيتام يشمل ورش عمل في إدارة الوقت ومهارات التواصل</t>
  </si>
  <si>
    <t>اختبار 15 يتيم</t>
  </si>
  <si>
    <t>تدريس 20 يتيم</t>
  </si>
  <si>
    <t>خصومات أيتام</t>
  </si>
  <si>
    <t>5 متاجر تقدم خصم 10%</t>
  </si>
  <si>
    <t>عقد شراكات للحصول على خصومات للأيتام</t>
  </si>
  <si>
    <t>دورة تدريبية للعاملين</t>
  </si>
  <si>
    <t>تدريب 5 متدربين</t>
  </si>
  <si>
    <t>لقاء سنوي لتبادل الخبرات</t>
  </si>
  <si>
    <t>5 جمعيات مشاركة</t>
  </si>
  <si>
    <t>لقاء سنوي بين المختصين في رعاية الأيتام</t>
  </si>
  <si>
    <t>تنظيم أنشطة مجتمعية</t>
  </si>
  <si>
    <t>100 يتيم مشارك</t>
  </si>
  <si>
    <t>تنظيم فعاليات مجتمعية ترفيهية للأيتام</t>
  </si>
  <si>
    <t>جلسات دعم نفسي</t>
  </si>
  <si>
    <t>50 جلسة دعم نفسي</t>
  </si>
  <si>
    <t>برنامج تقوية دراسي</t>
  </si>
  <si>
    <t>50 يتيم مستفيد دراسيًا</t>
  </si>
  <si>
    <t>برنامج صيفي لتحسين التحصيل التعليمي</t>
  </si>
  <si>
    <t>حملة إعلامية لرعاية الأيتام</t>
  </si>
  <si>
    <t>انتشار الحملة</t>
  </si>
  <si>
    <t>حملة إعلامية لتعزيز مفهوم رعاية الأيتام</t>
  </si>
  <si>
    <t>ورش عمل توعوية</t>
  </si>
  <si>
    <t>20 مشارك</t>
  </si>
  <si>
    <t>ورش عمل لتثقيف المجتمع بأهمية كفالة الأيتام</t>
  </si>
  <si>
    <t>تسويق وزيادة الكفلاء</t>
  </si>
  <si>
    <t>زيادة الكفلاء بنسبة 10%</t>
  </si>
  <si>
    <t>زيادة عدد الكفلاء عبر حملات تسويق شهرية</t>
  </si>
  <si>
    <t>إنشاء متجر إلكتروني</t>
  </si>
  <si>
    <t>فتح متجر إلكتروني</t>
  </si>
  <si>
    <t>إنشاء مصدر دخل مستدام عبر متجر إلكتروني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</si>
</sst>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"/>
    <numFmt numFmtId="165" formatCode="&quot; &quot;* #,##0.00&quot;      &quot;;&quot;-&quot;* #,##0.00&quot;      &quot;;&quot; &quot;* &quot;-&quot;??&quot;      &quot;"/>
    <numFmt numFmtId="166" formatCode="&quot; &quot;* #,##0.00&quot; &quot;;&quot; &quot;* #,##0.00&quot;-&quot;;&quot; &quot;* &quot;-&quot;??&quot; &quot;"/>
    <numFmt numFmtId="167" formatCode="_-* #,##0.00_-;\-* #,##0.00_-;_-* &quot;-&quot;??_-;_-@"/>
  </numFmts>
  <fonts count="117">
    <font>
      <sz val="11"/>
      <color theme="1"/>
      <name val="Arial"/>
    </font>
    <font>
      <sz val="11"/>
      <color theme="1"/>
      <name val="Calibri"/>
      <family val="2"/>
    </font>
    <font>
      <sz val="41"/>
      <color rgb="FF002060"/>
      <name val="Mate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rgb="FF17365D"/>
      <name val="Calibri"/>
      <family val="2"/>
    </font>
    <font>
      <sz val="11"/>
      <name val="Arial"/>
      <family val="2"/>
    </font>
    <font>
      <b/>
      <sz val="16"/>
      <color rgb="FF17365D"/>
      <name val="Calibri"/>
      <family val="2"/>
    </font>
    <font>
      <sz val="11"/>
      <color rgb="FF17365D"/>
      <name val="Calibri"/>
      <family val="2"/>
    </font>
    <font>
      <b/>
      <sz val="14"/>
      <color rgb="FF17365D"/>
      <name val="Calibri"/>
      <family val="2"/>
    </font>
    <font>
      <b/>
      <sz val="11"/>
      <color theme="1"/>
      <name val="Calibri"/>
      <family val="2"/>
    </font>
    <font>
      <b/>
      <sz val="12"/>
      <color rgb="FF953734"/>
      <name val="Calibri"/>
      <family val="2"/>
    </font>
    <font>
      <b/>
      <sz val="11"/>
      <color rgb="FF000000"/>
      <name val="Times New Roman"/>
      <family val="1"/>
    </font>
    <font>
      <sz val="18"/>
      <color theme="1"/>
      <name val="Calibri"/>
      <family val="2"/>
    </font>
    <font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0"/>
      <name val="Calibri"/>
      <family val="2"/>
    </font>
    <font>
      <sz val="13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sz val="10"/>
      <color theme="1"/>
      <name val="Mudir mt"/>
    </font>
    <font>
      <b/>
      <sz val="10"/>
      <color theme="1"/>
      <name val="Mudir mt"/>
    </font>
    <font>
      <b/>
      <u/>
      <sz val="8"/>
      <color theme="1"/>
      <name val="Mudir mt"/>
    </font>
    <font>
      <b/>
      <sz val="10"/>
      <color theme="1"/>
      <name val="Arial"/>
      <family val="2"/>
    </font>
    <font>
      <sz val="10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6"/>
      <color theme="1"/>
      <name val="Mudir mt"/>
    </font>
    <font>
      <b/>
      <u/>
      <sz val="16"/>
      <color theme="1"/>
      <name val="Mudir mt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b/>
      <sz val="10"/>
      <color theme="0"/>
      <name val="Calibri"/>
      <family val="2"/>
    </font>
    <font>
      <b/>
      <sz val="8"/>
      <color theme="0"/>
      <name val="Arial"/>
      <family val="2"/>
    </font>
    <font>
      <b/>
      <sz val="18"/>
      <color theme="1"/>
      <name val="Arial"/>
      <family val="2"/>
    </font>
    <font>
      <sz val="11"/>
      <color theme="0"/>
      <name val="Arial"/>
      <family val="2"/>
    </font>
    <font>
      <sz val="11"/>
      <color rgb="FFC00000"/>
      <name val="Calibri"/>
      <family val="2"/>
    </font>
    <font>
      <sz val="11"/>
      <color theme="0"/>
      <name val="Arial"/>
      <family val="2"/>
      <charset val="178"/>
    </font>
    <font>
      <sz val="16"/>
      <color theme="0"/>
      <name val="Calibri"/>
      <family val="2"/>
    </font>
    <font>
      <sz val="11"/>
      <name val="Calibri"/>
      <family val="2"/>
      <charset val="178"/>
    </font>
    <font>
      <b/>
      <sz val="11"/>
      <name val="Calibri"/>
      <family val="2"/>
      <charset val="178"/>
    </font>
    <font>
      <sz val="11"/>
      <name val="Arial"/>
      <family val="2"/>
      <charset val="178"/>
    </font>
    <font>
      <b/>
      <sz val="11"/>
      <name val="Calibri"/>
      <family val="2"/>
    </font>
    <font>
      <sz val="11"/>
      <color theme="1"/>
      <name val="Arial"/>
    </font>
    <font>
      <sz val="11"/>
      <color rgb="FF006100"/>
      <name val="Calibri"/>
      <family val="2"/>
      <charset val="178"/>
      <scheme val="minor"/>
    </font>
    <font>
      <sz val="10"/>
      <color theme="1"/>
      <name val="Arial"/>
    </font>
    <font>
      <sz val="9"/>
      <color rgb="FF006100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Times New Roman"/>
      <family val="1"/>
    </font>
    <font>
      <b/>
      <sz val="12"/>
      <color rgb="FF953734"/>
      <name val="Arial"/>
      <family val="2"/>
    </font>
    <font>
      <b/>
      <sz val="11"/>
      <name val="Arial"/>
      <family val="2"/>
    </font>
    <font>
      <b/>
      <sz val="11"/>
      <color rgb="FF006100"/>
      <name val="Arial"/>
      <family val="2"/>
    </font>
    <font>
      <b/>
      <sz val="9"/>
      <color rgb="FF0C0C0C"/>
      <name val="Arial"/>
      <family val="2"/>
    </font>
    <font>
      <b/>
      <sz val="11"/>
      <color rgb="FF0C0C0C"/>
      <name val="Arial"/>
      <family val="2"/>
    </font>
    <font>
      <b/>
      <sz val="10"/>
      <color rgb="FF006100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2"/>
      <color rgb="FFFF0000"/>
      <name val="Arial"/>
      <family val="2"/>
    </font>
    <font>
      <sz val="20"/>
      <name val="Calibri"/>
      <family val="2"/>
      <charset val="178"/>
      <scheme val="minor"/>
    </font>
    <font>
      <b/>
      <sz val="20"/>
      <name val="Arial"/>
      <family val="2"/>
    </font>
    <font>
      <sz val="20"/>
      <name val="Calibri"/>
      <family val="2"/>
    </font>
    <font>
      <sz val="20"/>
      <name val="Arial"/>
      <family val="2"/>
    </font>
    <font>
      <b/>
      <sz val="20"/>
      <name val="Calibri"/>
      <family val="2"/>
    </font>
    <font>
      <sz val="22"/>
      <color theme="1"/>
      <name val="Calibri"/>
      <family val="2"/>
      <charset val="178"/>
      <scheme val="minor"/>
    </font>
    <font>
      <sz val="22"/>
      <color rgb="FFFF0000"/>
      <name val="Arial"/>
      <family val="2"/>
    </font>
    <font>
      <sz val="22"/>
      <color rgb="FFFF0000"/>
      <name val="Calibri"/>
      <family val="2"/>
    </font>
    <font>
      <sz val="22"/>
      <color rgb="FFFF0000"/>
      <name val="Calibri"/>
      <family val="2"/>
      <scheme val="minor"/>
    </font>
    <font>
      <sz val="11"/>
      <name val="Calibri"/>
      <family val="2"/>
      <charset val="178"/>
      <scheme val="minor"/>
    </font>
    <font>
      <b/>
      <sz val="14"/>
      <name val="Calibri"/>
      <family val="2"/>
      <charset val="178"/>
      <scheme val="minor"/>
    </font>
    <font>
      <b/>
      <sz val="14"/>
      <name val="Arial"/>
      <family val="2"/>
      <charset val="178"/>
    </font>
    <font>
      <b/>
      <sz val="14"/>
      <name val="Calibri"/>
      <family val="2"/>
    </font>
    <font>
      <b/>
      <sz val="14"/>
      <name val="Arial"/>
      <family val="2"/>
    </font>
    <font>
      <b/>
      <sz val="11"/>
      <color rgb="FFFA7D00"/>
      <name val="Calibri"/>
      <family val="2"/>
      <charset val="178"/>
      <scheme val="minor"/>
    </font>
    <font>
      <b/>
      <sz val="22"/>
      <name val="Calibri"/>
      <family val="2"/>
      <charset val="178"/>
      <scheme val="minor"/>
    </font>
    <font>
      <b/>
      <sz val="22"/>
      <color rgb="FFC00000"/>
      <name val="Calibri"/>
      <family val="2"/>
      <charset val="178"/>
      <scheme val="minor"/>
    </font>
    <font>
      <b/>
      <sz val="14"/>
      <color rgb="FFC00000"/>
      <name val="Arial"/>
      <family val="2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rgb="FF006100"/>
      <name val="Calibri"/>
      <family val="2"/>
      <scheme val="minor"/>
    </font>
    <font>
      <b/>
      <sz val="11"/>
      <color theme="1"/>
      <name val="Calibri"/>
      <family val="1"/>
      <scheme val="major"/>
    </font>
    <font>
      <b/>
      <sz val="36"/>
      <color rgb="FFFF0000"/>
      <name val="Calibri"/>
      <family val="1"/>
      <scheme val="major"/>
    </font>
    <font>
      <sz val="11"/>
      <color rgb="FF9C0006"/>
      <name val="Calibri"/>
      <family val="2"/>
      <charset val="178"/>
      <scheme val="minor"/>
    </font>
    <font>
      <b/>
      <sz val="10"/>
      <color rgb="FF000000"/>
      <name val="Calibri"/>
      <family val="2"/>
      <scheme val="major"/>
    </font>
    <font>
      <b/>
      <sz val="10"/>
      <color rgb="FF17365D"/>
      <name val="Calibri"/>
      <family val="2"/>
      <scheme val="major"/>
    </font>
    <font>
      <b/>
      <sz val="10"/>
      <name val="Calibri"/>
      <family val="2"/>
      <scheme val="major"/>
    </font>
    <font>
      <b/>
      <sz val="11"/>
      <color rgb="FF3F3F3F"/>
      <name val="Calibri"/>
      <family val="2"/>
      <charset val="178"/>
      <scheme val="minor"/>
    </font>
    <font>
      <b/>
      <sz val="11"/>
      <name val="Arial"/>
      <family val="2"/>
      <charset val="178"/>
    </font>
    <font>
      <b/>
      <sz val="11"/>
      <color theme="1"/>
      <name val="Calibri"/>
      <family val="2"/>
      <charset val="178"/>
    </font>
    <font>
      <b/>
      <sz val="11"/>
      <color theme="1"/>
      <name val="Arial"/>
      <family val="2"/>
      <charset val="178"/>
    </font>
    <font>
      <b/>
      <sz val="14"/>
      <color theme="1"/>
      <name val="Arial"/>
      <family val="2"/>
    </font>
    <font>
      <b/>
      <sz val="11"/>
      <name val="Arial (النص الأساسي)"/>
    </font>
    <font>
      <sz val="11"/>
      <name val="Arial (النص الأساسي)"/>
      <charset val="178"/>
    </font>
    <font>
      <b/>
      <sz val="11"/>
      <name val="Arial (النص الأساسي)"/>
      <charset val="178"/>
    </font>
    <font>
      <sz val="16"/>
      <name val="Calibri"/>
      <family val="2"/>
      <charset val="178"/>
    </font>
    <font>
      <b/>
      <sz val="14"/>
      <name val="Arial (النص الأساسي)"/>
      <charset val="178"/>
    </font>
    <font>
      <sz val="11"/>
      <name val="Arial (النص الأساسي)"/>
    </font>
    <font>
      <sz val="18"/>
      <color theme="0"/>
      <name val="Mate"/>
    </font>
    <font>
      <b/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  <fill>
      <patternFill patternType="solid">
        <fgColor rgb="FF595959"/>
        <bgColor rgb="FF595959"/>
      </patternFill>
    </fill>
    <fill>
      <patternFill patternType="solid">
        <fgColor rgb="FF003366"/>
        <bgColor rgb="FF003366"/>
      </patternFill>
    </fill>
    <fill>
      <patternFill patternType="solid">
        <fgColor rgb="FFB6DDE8"/>
        <bgColor rgb="FFB6DDE8"/>
      </patternFill>
    </fill>
    <fill>
      <patternFill patternType="solid">
        <fgColor rgb="FFBFBFBF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rgb="FF95B3D7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D700"/>
        <bgColor rgb="FFFFD700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</fills>
  <borders count="1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tted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9">
    <xf numFmtId="0" fontId="0" fillId="0" borderId="0"/>
    <xf numFmtId="0" fontId="51" fillId="0" borderId="6"/>
    <xf numFmtId="0" fontId="52" fillId="18" borderId="6" applyNumberFormat="0" applyBorder="0" applyAlignment="0" applyProtection="0"/>
    <xf numFmtId="0" fontId="56" fillId="0" borderId="6"/>
    <xf numFmtId="0" fontId="71" fillId="0" borderId="6"/>
    <xf numFmtId="0" fontId="90" fillId="32" borderId="179" applyNumberFormat="0" applyAlignment="0" applyProtection="0"/>
    <xf numFmtId="0" fontId="52" fillId="18" borderId="6" applyNumberFormat="0" applyBorder="0" applyAlignment="0" applyProtection="0"/>
    <xf numFmtId="0" fontId="51" fillId="0" borderId="6"/>
    <xf numFmtId="0" fontId="99" fillId="39" borderId="6" applyNumberFormat="0" applyBorder="0" applyAlignment="0" applyProtection="0"/>
    <xf numFmtId="0" fontId="51" fillId="0" borderId="6"/>
    <xf numFmtId="0" fontId="56" fillId="0" borderId="6"/>
    <xf numFmtId="0" fontId="103" fillId="32" borderId="181" applyNumberFormat="0" applyAlignment="0" applyProtection="0"/>
    <xf numFmtId="0" fontId="71" fillId="0" borderId="6"/>
    <xf numFmtId="0" fontId="51" fillId="0" borderId="6"/>
    <xf numFmtId="0" fontId="51" fillId="0" borderId="6"/>
    <xf numFmtId="0" fontId="51" fillId="0" borderId="6"/>
    <xf numFmtId="0" fontId="51" fillId="0" borderId="6"/>
    <xf numFmtId="0" fontId="51" fillId="0" borderId="6"/>
    <xf numFmtId="0" fontId="51" fillId="0" borderId="6"/>
  </cellStyleXfs>
  <cellXfs count="7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" fontId="12" fillId="5" borderId="30" xfId="0" applyNumberFormat="1" applyFont="1" applyFill="1" applyBorder="1" applyAlignment="1">
      <alignment horizontal="center" vertical="center" wrapText="1" readingOrder="2"/>
    </xf>
    <xf numFmtId="1" fontId="12" fillId="5" borderId="32" xfId="0" applyNumberFormat="1" applyFont="1" applyFill="1" applyBorder="1" applyAlignment="1">
      <alignment horizontal="center" vertical="center" wrapText="1" readingOrder="2"/>
    </xf>
    <xf numFmtId="1" fontId="12" fillId="5" borderId="33" xfId="0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70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3" fillId="4" borderId="70" xfId="0" applyFont="1" applyFill="1" applyBorder="1" applyAlignment="1">
      <alignment vertical="center"/>
    </xf>
    <xf numFmtId="1" fontId="12" fillId="6" borderId="28" xfId="0" applyNumberFormat="1" applyFont="1" applyFill="1" applyBorder="1" applyAlignment="1">
      <alignment horizontal="center" vertical="center" wrapText="1" readingOrder="2"/>
    </xf>
    <xf numFmtId="1" fontId="12" fillId="6" borderId="32" xfId="0" applyNumberFormat="1" applyFont="1" applyFill="1" applyBorder="1" applyAlignment="1">
      <alignment horizontal="center" vertical="center" wrapText="1" readingOrder="2"/>
    </xf>
    <xf numFmtId="1" fontId="12" fillId="9" borderId="32" xfId="0" applyNumberFormat="1" applyFont="1" applyFill="1" applyBorder="1" applyAlignment="1">
      <alignment horizontal="center" vertical="center" wrapText="1" readingOrder="2"/>
    </xf>
    <xf numFmtId="1" fontId="12" fillId="10" borderId="32" xfId="0" applyNumberFormat="1" applyFont="1" applyFill="1" applyBorder="1" applyAlignment="1">
      <alignment horizontal="center" vertical="center" wrapText="1" readingOrder="2"/>
    </xf>
    <xf numFmtId="1" fontId="12" fillId="10" borderId="33" xfId="0" applyNumberFormat="1" applyFont="1" applyFill="1" applyBorder="1" applyAlignment="1">
      <alignment horizontal="center" vertical="center" wrapText="1" readingOrder="2"/>
    </xf>
    <xf numFmtId="0" fontId="3" fillId="0" borderId="80" xfId="0" applyFont="1" applyBorder="1"/>
    <xf numFmtId="0" fontId="3" fillId="0" borderId="81" xfId="0" applyFont="1" applyBorder="1"/>
    <xf numFmtId="0" fontId="3" fillId="0" borderId="82" xfId="0" applyFont="1" applyBorder="1"/>
    <xf numFmtId="0" fontId="3" fillId="0" borderId="24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3" fillId="0" borderId="73" xfId="0" applyFont="1" applyBorder="1"/>
    <xf numFmtId="0" fontId="3" fillId="0" borderId="70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3" fillId="0" borderId="89" xfId="0" applyFont="1" applyBorder="1"/>
    <xf numFmtId="0" fontId="3" fillId="0" borderId="90" xfId="0" applyFont="1" applyBorder="1"/>
    <xf numFmtId="0" fontId="3" fillId="0" borderId="91" xfId="0" applyFont="1" applyBorder="1"/>
    <xf numFmtId="0" fontId="21" fillId="0" borderId="0" xfId="0" applyFont="1"/>
    <xf numFmtId="0" fontId="24" fillId="11" borderId="105" xfId="0" applyFont="1" applyFill="1" applyBorder="1" applyAlignment="1">
      <alignment horizontal="center" vertical="center"/>
    </xf>
    <xf numFmtId="0" fontId="24" fillId="11" borderId="70" xfId="0" applyFont="1" applyFill="1" applyBorder="1" applyAlignment="1">
      <alignment horizontal="center" vertical="center"/>
    </xf>
    <xf numFmtId="0" fontId="26" fillId="11" borderId="105" xfId="0" applyFont="1" applyFill="1" applyBorder="1" applyAlignment="1">
      <alignment horizontal="center" vertical="center"/>
    </xf>
    <xf numFmtId="0" fontId="26" fillId="11" borderId="70" xfId="0" applyFont="1" applyFill="1" applyBorder="1" applyAlignment="1">
      <alignment horizontal="center" vertical="center"/>
    </xf>
    <xf numFmtId="0" fontId="28" fillId="0" borderId="108" xfId="0" applyFont="1" applyBorder="1" applyAlignment="1">
      <alignment horizontal="center" vertical="center" readingOrder="2"/>
    </xf>
    <xf numFmtId="3" fontId="29" fillId="0" borderId="73" xfId="0" applyNumberFormat="1" applyFont="1" applyBorder="1" applyAlignment="1">
      <alignment horizontal="center" vertical="center"/>
    </xf>
    <xf numFmtId="3" fontId="29" fillId="0" borderId="70" xfId="0" applyNumberFormat="1" applyFont="1" applyBorder="1" applyAlignment="1">
      <alignment horizontal="center" vertical="center"/>
    </xf>
    <xf numFmtId="3" fontId="31" fillId="0" borderId="108" xfId="0" applyNumberFormat="1" applyFont="1" applyBorder="1" applyAlignment="1">
      <alignment horizontal="center" vertical="center"/>
    </xf>
    <xf numFmtId="0" fontId="28" fillId="4" borderId="108" xfId="0" applyFont="1" applyFill="1" applyBorder="1" applyAlignment="1">
      <alignment horizontal="center" vertical="center" readingOrder="2"/>
    </xf>
    <xf numFmtId="3" fontId="32" fillId="4" borderId="105" xfId="0" applyNumberFormat="1" applyFont="1" applyFill="1" applyBorder="1" applyAlignment="1">
      <alignment horizontal="center" vertical="center"/>
    </xf>
    <xf numFmtId="0" fontId="26" fillId="11" borderId="113" xfId="0" applyFont="1" applyFill="1" applyBorder="1" applyAlignment="1">
      <alignment horizontal="center" vertical="center"/>
    </xf>
    <xf numFmtId="3" fontId="26" fillId="11" borderId="105" xfId="0" applyNumberFormat="1" applyFont="1" applyFill="1" applyBorder="1" applyAlignment="1">
      <alignment vertical="center"/>
    </xf>
    <xf numFmtId="0" fontId="33" fillId="0" borderId="0" xfId="0" applyFont="1"/>
    <xf numFmtId="0" fontId="31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24" fillId="11" borderId="108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26" fillId="11" borderId="125" xfId="0" applyFont="1" applyFill="1" applyBorder="1" applyAlignment="1">
      <alignment horizontal="center" vertical="center"/>
    </xf>
    <xf numFmtId="0" fontId="26" fillId="11" borderId="126" xfId="0" applyFont="1" applyFill="1" applyBorder="1" applyAlignment="1">
      <alignment horizontal="center" vertical="center"/>
    </xf>
    <xf numFmtId="0" fontId="24" fillId="11" borderId="127" xfId="0" applyFont="1" applyFill="1" applyBorder="1" applyAlignment="1">
      <alignment vertical="center"/>
    </xf>
    <xf numFmtId="0" fontId="38" fillId="4" borderId="128" xfId="0" applyFont="1" applyFill="1" applyBorder="1" applyAlignment="1">
      <alignment vertical="center"/>
    </xf>
    <xf numFmtId="3" fontId="29" fillId="4" borderId="129" xfId="0" applyNumberFormat="1" applyFont="1" applyFill="1" applyBorder="1" applyAlignment="1">
      <alignment horizontal="center" vertical="center"/>
    </xf>
    <xf numFmtId="3" fontId="29" fillId="4" borderId="130" xfId="0" applyNumberFormat="1" applyFont="1" applyFill="1" applyBorder="1" applyAlignment="1">
      <alignment horizontal="center" vertical="center"/>
    </xf>
    <xf numFmtId="0" fontId="39" fillId="0" borderId="131" xfId="0" applyFont="1" applyBorder="1"/>
    <xf numFmtId="0" fontId="38" fillId="0" borderId="132" xfId="0" applyFont="1" applyBorder="1" applyAlignment="1">
      <alignment vertical="center"/>
    </xf>
    <xf numFmtId="3" fontId="29" fillId="0" borderId="108" xfId="0" applyNumberFormat="1" applyFont="1" applyBorder="1" applyAlignment="1">
      <alignment horizontal="center" vertical="center"/>
    </xf>
    <xf numFmtId="0" fontId="38" fillId="0" borderId="133" xfId="0" applyFont="1" applyBorder="1" applyAlignment="1">
      <alignment vertical="center"/>
    </xf>
    <xf numFmtId="0" fontId="38" fillId="0" borderId="131" xfId="0" applyFont="1" applyBorder="1" applyAlignment="1">
      <alignment vertical="center"/>
    </xf>
    <xf numFmtId="0" fontId="38" fillId="6" borderId="133" xfId="0" applyFont="1" applyFill="1" applyBorder="1" applyAlignment="1">
      <alignment vertical="center"/>
    </xf>
    <xf numFmtId="3" fontId="29" fillId="6" borderId="7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0" fillId="2" borderId="133" xfId="0" applyFont="1" applyFill="1" applyBorder="1" applyAlignment="1">
      <alignment vertical="center"/>
    </xf>
    <xf numFmtId="3" fontId="41" fillId="2" borderId="70" xfId="0" applyNumberFormat="1" applyFont="1" applyFill="1" applyBorder="1" applyAlignment="1">
      <alignment horizontal="center" vertical="center"/>
    </xf>
    <xf numFmtId="3" fontId="29" fillId="0" borderId="70" xfId="0" applyNumberFormat="1" applyFont="1" applyBorder="1" applyAlignment="1">
      <alignment vertical="center"/>
    </xf>
    <xf numFmtId="0" fontId="38" fillId="0" borderId="134" xfId="0" applyFont="1" applyBorder="1" applyAlignment="1">
      <alignment vertical="center"/>
    </xf>
    <xf numFmtId="0" fontId="18" fillId="11" borderId="135" xfId="0" applyFont="1" applyFill="1" applyBorder="1" applyAlignment="1">
      <alignment horizontal="center" vertical="center" wrapText="1"/>
    </xf>
    <xf numFmtId="3" fontId="26" fillId="11" borderId="1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81" xfId="0" applyFont="1" applyBorder="1"/>
    <xf numFmtId="0" fontId="1" fillId="0" borderId="85" xfId="0" applyFont="1" applyBorder="1"/>
    <xf numFmtId="0" fontId="3" fillId="0" borderId="149" xfId="0" applyFont="1" applyBorder="1" applyAlignment="1">
      <alignment horizontal="center" vertical="center" wrapText="1"/>
    </xf>
    <xf numFmtId="0" fontId="3" fillId="16" borderId="14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1" fillId="0" borderId="6" xfId="1"/>
    <xf numFmtId="3" fontId="52" fillId="19" borderId="70" xfId="2" applyNumberFormat="1" applyFill="1" applyBorder="1" applyAlignment="1">
      <alignment horizontal="center" vertical="center" wrapText="1"/>
    </xf>
    <xf numFmtId="3" fontId="52" fillId="19" borderId="70" xfId="2" applyNumberFormat="1" applyFill="1" applyBorder="1" applyAlignment="1">
      <alignment horizontal="center" vertical="center" shrinkToFit="1"/>
    </xf>
    <xf numFmtId="3" fontId="52" fillId="18" borderId="70" xfId="2" applyNumberFormat="1" applyBorder="1" applyAlignment="1">
      <alignment horizontal="center" vertical="center" shrinkToFit="1"/>
    </xf>
    <xf numFmtId="3" fontId="52" fillId="18" borderId="70" xfId="2" applyNumberFormat="1" applyBorder="1" applyAlignment="1">
      <alignment horizontal="center" vertical="center" wrapText="1"/>
    </xf>
    <xf numFmtId="0" fontId="52" fillId="18" borderId="70" xfId="2" applyBorder="1" applyAlignment="1">
      <alignment horizontal="center" vertical="center" wrapText="1"/>
    </xf>
    <xf numFmtId="3" fontId="52" fillId="18" borderId="70" xfId="2" applyNumberFormat="1" applyBorder="1" applyAlignment="1">
      <alignment horizontal="center" vertical="center" wrapText="1" readingOrder="2"/>
    </xf>
    <xf numFmtId="0" fontId="52" fillId="18" borderId="70" xfId="2" applyBorder="1" applyAlignment="1">
      <alignment horizontal="center" vertical="center" wrapText="1" readingOrder="2"/>
    </xf>
    <xf numFmtId="0" fontId="55" fillId="0" borderId="70" xfId="1" applyFont="1" applyBorder="1" applyAlignment="1">
      <alignment horizontal="center" vertical="center" wrapText="1"/>
    </xf>
    <xf numFmtId="0" fontId="57" fillId="20" borderId="70" xfId="1" applyFont="1" applyFill="1" applyBorder="1" applyAlignment="1">
      <alignment horizontal="center" vertical="center" wrapText="1" readingOrder="2"/>
    </xf>
    <xf numFmtId="0" fontId="60" fillId="20" borderId="70" xfId="1" applyFont="1" applyFill="1" applyBorder="1" applyAlignment="1">
      <alignment horizontal="center" vertical="center" wrapText="1" readingOrder="2"/>
    </xf>
    <xf numFmtId="0" fontId="59" fillId="20" borderId="70" xfId="1" applyFont="1" applyFill="1" applyBorder="1" applyAlignment="1">
      <alignment horizontal="center" vertical="center" wrapText="1" readingOrder="2"/>
    </xf>
    <xf numFmtId="0" fontId="59" fillId="20" borderId="168" xfId="1" applyFont="1" applyFill="1" applyBorder="1" applyAlignment="1">
      <alignment horizontal="center" vertical="center" wrapText="1" readingOrder="2"/>
    </xf>
    <xf numFmtId="3" fontId="53" fillId="0" borderId="167" xfId="1" applyNumberFormat="1" applyFont="1" applyBorder="1" applyAlignment="1">
      <alignment horizontal="center" vertical="center" wrapText="1"/>
    </xf>
    <xf numFmtId="3" fontId="55" fillId="0" borderId="70" xfId="1" applyNumberFormat="1" applyFont="1" applyBorder="1" applyAlignment="1">
      <alignment horizontal="center" vertical="center" wrapText="1"/>
    </xf>
    <xf numFmtId="0" fontId="52" fillId="19" borderId="70" xfId="2" applyFill="1" applyBorder="1" applyAlignment="1">
      <alignment vertical="center" wrapText="1" readingOrder="2"/>
    </xf>
    <xf numFmtId="0" fontId="52" fillId="19" borderId="168" xfId="2" applyFill="1" applyBorder="1" applyAlignment="1">
      <alignment vertical="center" wrapText="1" readingOrder="2"/>
    </xf>
    <xf numFmtId="3" fontId="52" fillId="19" borderId="170" xfId="2" applyNumberFormat="1" applyFill="1" applyBorder="1" applyAlignment="1">
      <alignment horizontal="center" vertical="center" shrinkToFit="1"/>
    </xf>
    <xf numFmtId="3" fontId="52" fillId="19" borderId="170" xfId="2" applyNumberFormat="1" applyFill="1" applyBorder="1" applyAlignment="1">
      <alignment horizontal="center" vertical="center" wrapText="1"/>
    </xf>
    <xf numFmtId="0" fontId="52" fillId="19" borderId="170" xfId="2" applyFill="1" applyBorder="1" applyAlignment="1">
      <alignment vertical="center" wrapText="1" readingOrder="2"/>
    </xf>
    <xf numFmtId="0" fontId="52" fillId="19" borderId="171" xfId="2" applyFill="1" applyBorder="1" applyAlignment="1">
      <alignment vertical="center" wrapText="1" readingOrder="2"/>
    </xf>
    <xf numFmtId="0" fontId="56" fillId="0" borderId="6" xfId="3"/>
    <xf numFmtId="0" fontId="1" fillId="0" borderId="172" xfId="3" applyFont="1" applyBorder="1" applyAlignment="1">
      <alignment vertical="center" wrapText="1" readingOrder="2"/>
    </xf>
    <xf numFmtId="3" fontId="37" fillId="0" borderId="172" xfId="3" applyNumberFormat="1" applyFont="1" applyBorder="1" applyAlignment="1">
      <alignment horizontal="center" vertical="center" wrapText="1" readingOrder="2"/>
    </xf>
    <xf numFmtId="0" fontId="62" fillId="26" borderId="172" xfId="3" applyFont="1" applyFill="1" applyBorder="1" applyAlignment="1">
      <alignment horizontal="center" vertical="center" wrapText="1" readingOrder="2"/>
    </xf>
    <xf numFmtId="0" fontId="65" fillId="27" borderId="172" xfId="3" applyFont="1" applyFill="1" applyBorder="1" applyAlignment="1">
      <alignment horizontal="center" vertical="center" wrapText="1" readingOrder="2"/>
    </xf>
    <xf numFmtId="0" fontId="62" fillId="27" borderId="172" xfId="3" applyFont="1" applyFill="1" applyBorder="1" applyAlignment="1">
      <alignment horizontal="center" vertical="center" wrapText="1" readingOrder="2"/>
    </xf>
    <xf numFmtId="0" fontId="64" fillId="28" borderId="172" xfId="3" applyFont="1" applyFill="1" applyBorder="1" applyAlignment="1">
      <alignment horizontal="center" vertical="center" wrapText="1" readingOrder="2"/>
    </xf>
    <xf numFmtId="0" fontId="64" fillId="29" borderId="172" xfId="3" applyFont="1" applyFill="1" applyBorder="1" applyAlignment="1">
      <alignment horizontal="center" vertical="center" wrapText="1" readingOrder="2"/>
    </xf>
    <xf numFmtId="0" fontId="63" fillId="30" borderId="172" xfId="3" applyFont="1" applyFill="1" applyBorder="1" applyAlignment="1">
      <alignment horizontal="center" vertical="center" wrapText="1" readingOrder="2"/>
    </xf>
    <xf numFmtId="0" fontId="64" fillId="31" borderId="172" xfId="3" applyFont="1" applyFill="1" applyBorder="1" applyAlignment="1">
      <alignment horizontal="center" vertical="center" wrapText="1" readingOrder="2"/>
    </xf>
    <xf numFmtId="0" fontId="37" fillId="0" borderId="149" xfId="3" applyFont="1" applyBorder="1" applyAlignment="1">
      <alignment horizontal="center" vertical="center" wrapText="1" readingOrder="2"/>
    </xf>
    <xf numFmtId="0" fontId="1" fillId="26" borderId="149" xfId="3" applyFont="1" applyFill="1" applyBorder="1" applyAlignment="1">
      <alignment vertical="center" wrapText="1" readingOrder="2"/>
    </xf>
    <xf numFmtId="0" fontId="1" fillId="19" borderId="149" xfId="3" applyFont="1" applyFill="1" applyBorder="1" applyAlignment="1">
      <alignment vertical="center" wrapText="1" readingOrder="2"/>
    </xf>
    <xf numFmtId="0" fontId="64" fillId="19" borderId="149" xfId="3" applyFont="1" applyFill="1" applyBorder="1" applyAlignment="1">
      <alignment horizontal="center" vertical="center" wrapText="1" readingOrder="2"/>
    </xf>
    <xf numFmtId="0" fontId="37" fillId="26" borderId="149" xfId="3" applyFont="1" applyFill="1" applyBorder="1" applyAlignment="1">
      <alignment horizontal="center" vertical="center" wrapText="1" readingOrder="2"/>
    </xf>
    <xf numFmtId="0" fontId="1" fillId="0" borderId="149" xfId="3" applyFont="1" applyBorder="1" applyAlignment="1">
      <alignment vertical="center" wrapText="1" readingOrder="2"/>
    </xf>
    <xf numFmtId="0" fontId="63" fillId="19" borderId="149" xfId="3" applyFont="1" applyFill="1" applyBorder="1" applyAlignment="1">
      <alignment horizontal="center" vertical="center" wrapText="1" readingOrder="2"/>
    </xf>
    <xf numFmtId="0" fontId="10" fillId="0" borderId="53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3" fontId="37" fillId="0" borderId="149" xfId="3" applyNumberFormat="1" applyFont="1" applyBorder="1" applyAlignment="1">
      <alignment horizontal="center" vertical="center" wrapText="1" readingOrder="2"/>
    </xf>
    <xf numFmtId="0" fontId="37" fillId="0" borderId="175" xfId="3" applyFont="1" applyBorder="1" applyAlignment="1">
      <alignment horizontal="center" vertical="center" wrapText="1" readingOrder="2"/>
    </xf>
    <xf numFmtId="0" fontId="37" fillId="0" borderId="176" xfId="3" applyFont="1" applyBorder="1" applyAlignment="1">
      <alignment horizontal="center" vertical="center" wrapText="1" readingOrder="2"/>
    </xf>
    <xf numFmtId="0" fontId="1" fillId="0" borderId="176" xfId="3" applyFont="1" applyBorder="1" applyAlignment="1">
      <alignment vertical="center" wrapText="1" readingOrder="2"/>
    </xf>
    <xf numFmtId="0" fontId="37" fillId="0" borderId="177" xfId="3" applyFont="1" applyBorder="1" applyAlignment="1">
      <alignment horizontal="center" vertical="center" wrapText="1" readingOrder="2"/>
    </xf>
    <xf numFmtId="0" fontId="37" fillId="0" borderId="178" xfId="3" applyFont="1" applyBorder="1" applyAlignment="1">
      <alignment horizontal="center" vertical="center" wrapText="1" readingOrder="2"/>
    </xf>
    <xf numFmtId="0" fontId="1" fillId="0" borderId="178" xfId="3" applyFont="1" applyBorder="1" applyAlignment="1">
      <alignment vertical="center" wrapText="1" readingOrder="2"/>
    </xf>
    <xf numFmtId="16" fontId="67" fillId="0" borderId="172" xfId="3" applyNumberFormat="1" applyFont="1" applyBorder="1" applyAlignment="1">
      <alignment horizontal="center" vertical="center" wrapText="1" readingOrder="2"/>
    </xf>
    <xf numFmtId="0" fontId="67" fillId="0" borderId="149" xfId="3" applyFont="1" applyBorder="1" applyAlignment="1">
      <alignment horizontal="center" vertical="center" wrapText="1" readingOrder="2"/>
    </xf>
    <xf numFmtId="0" fontId="68" fillId="0" borderId="148" xfId="0" applyFont="1" applyBorder="1" applyAlignment="1">
      <alignment horizontal="center" vertical="center" wrapText="1"/>
    </xf>
    <xf numFmtId="0" fontId="69" fillId="0" borderId="148" xfId="0" applyFont="1" applyBorder="1" applyAlignment="1">
      <alignment horizontal="center" vertical="center" wrapText="1"/>
    </xf>
    <xf numFmtId="0" fontId="71" fillId="0" borderId="6" xfId="4"/>
    <xf numFmtId="0" fontId="72" fillId="33" borderId="6" xfId="4" applyFont="1" applyFill="1"/>
    <xf numFmtId="0" fontId="73" fillId="33" borderId="6" xfId="4" applyFont="1" applyFill="1" applyAlignment="1">
      <alignment horizontal="right" vertical="center" indent="2" readingOrder="2"/>
    </xf>
    <xf numFmtId="0" fontId="72" fillId="0" borderId="6" xfId="4" applyFont="1"/>
    <xf numFmtId="0" fontId="76" fillId="34" borderId="6" xfId="4" applyFont="1" applyFill="1"/>
    <xf numFmtId="0" fontId="77" fillId="34" borderId="6" xfId="4" applyFont="1" applyFill="1" applyAlignment="1">
      <alignment horizontal="right" vertical="center" indent="1" readingOrder="2"/>
    </xf>
    <xf numFmtId="0" fontId="80" fillId="34" borderId="6" xfId="4" applyFont="1" applyFill="1" applyAlignment="1">
      <alignment horizontal="right" vertical="center" readingOrder="2"/>
    </xf>
    <xf numFmtId="0" fontId="81" fillId="0" borderId="6" xfId="4" applyFont="1"/>
    <xf numFmtId="0" fontId="85" fillId="35" borderId="6" xfId="4" applyFont="1" applyFill="1"/>
    <xf numFmtId="0" fontId="86" fillId="35" borderId="6" xfId="4" applyFont="1" applyFill="1"/>
    <xf numFmtId="0" fontId="87" fillId="35" borderId="6" xfId="4" applyFont="1" applyFill="1" applyAlignment="1">
      <alignment horizontal="right" vertical="center" indent="1" readingOrder="2"/>
    </xf>
    <xf numFmtId="0" fontId="91" fillId="36" borderId="179" xfId="5" applyFont="1" applyFill="1"/>
    <xf numFmtId="0" fontId="81" fillId="36" borderId="6" xfId="4" applyFont="1" applyFill="1"/>
    <xf numFmtId="0" fontId="91" fillId="12" borderId="179" xfId="5" applyFont="1" applyFill="1" applyAlignment="1">
      <alignment horizontal="center" vertical="center" wrapText="1" readingOrder="2"/>
    </xf>
    <xf numFmtId="0" fontId="92" fillId="12" borderId="179" xfId="5" applyFont="1" applyFill="1" applyAlignment="1">
      <alignment horizontal="center" vertical="center" wrapText="1" readingOrder="2"/>
    </xf>
    <xf numFmtId="0" fontId="91" fillId="33" borderId="179" xfId="5" applyFont="1" applyFill="1" applyAlignment="1">
      <alignment horizontal="center" vertical="center" wrapText="1" readingOrder="2"/>
    </xf>
    <xf numFmtId="0" fontId="92" fillId="33" borderId="179" xfId="5" applyFont="1" applyFill="1" applyAlignment="1">
      <alignment horizontal="center" vertical="center" wrapText="1" readingOrder="2"/>
    </xf>
    <xf numFmtId="0" fontId="93" fillId="35" borderId="6" xfId="4" applyFont="1" applyFill="1" applyAlignment="1">
      <alignment horizontal="right" vertical="center" readingOrder="2"/>
    </xf>
    <xf numFmtId="0" fontId="91" fillId="14" borderId="179" xfId="5" applyFont="1" applyFill="1" applyAlignment="1">
      <alignment horizontal="center" vertical="center" wrapText="1" readingOrder="2"/>
    </xf>
    <xf numFmtId="0" fontId="92" fillId="14" borderId="179" xfId="5" applyFont="1" applyFill="1" applyAlignment="1">
      <alignment horizontal="center" vertical="center" wrapText="1" readingOrder="2"/>
    </xf>
    <xf numFmtId="0" fontId="91" fillId="37" borderId="179" xfId="5" applyFont="1" applyFill="1" applyAlignment="1">
      <alignment horizontal="center" vertical="center" wrapText="1" readingOrder="2"/>
    </xf>
    <xf numFmtId="0" fontId="92" fillId="37" borderId="179" xfId="5" applyFont="1" applyFill="1" applyAlignment="1">
      <alignment horizontal="center" vertical="center" wrapText="1" readingOrder="2"/>
    </xf>
    <xf numFmtId="0" fontId="91" fillId="34" borderId="179" xfId="5" applyFont="1" applyFill="1" applyAlignment="1">
      <alignment horizontal="center" vertical="center" wrapText="1" readingOrder="2"/>
    </xf>
    <xf numFmtId="0" fontId="92" fillId="34" borderId="179" xfId="5" applyFont="1" applyFill="1" applyAlignment="1">
      <alignment horizontal="center" vertical="center" wrapText="1" readingOrder="2"/>
    </xf>
    <xf numFmtId="0" fontId="91" fillId="35" borderId="179" xfId="5" applyFont="1" applyFill="1" applyAlignment="1">
      <alignment horizontal="center" vertical="center" wrapText="1" readingOrder="2"/>
    </xf>
    <xf numFmtId="0" fontId="92" fillId="35" borderId="179" xfId="5" applyFont="1" applyFill="1" applyAlignment="1">
      <alignment horizontal="center" vertical="center" wrapText="1" readingOrder="2"/>
    </xf>
    <xf numFmtId="0" fontId="91" fillId="38" borderId="179" xfId="5" applyFont="1" applyFill="1" applyAlignment="1">
      <alignment horizontal="center" vertical="center" wrapText="1" readingOrder="2"/>
    </xf>
    <xf numFmtId="0" fontId="92" fillId="38" borderId="179" xfId="5" applyFont="1" applyFill="1" applyAlignment="1">
      <alignment horizontal="center" vertical="center" wrapText="1" readingOrder="2"/>
    </xf>
    <xf numFmtId="0" fontId="96" fillId="18" borderId="179" xfId="6" applyFont="1" applyBorder="1" applyAlignment="1">
      <alignment horizontal="center" vertical="center" wrapText="1" readingOrder="2"/>
    </xf>
    <xf numFmtId="0" fontId="3" fillId="24" borderId="24" xfId="0" applyFont="1" applyFill="1" applyBorder="1"/>
    <xf numFmtId="0" fontId="3" fillId="24" borderId="24" xfId="0" applyFont="1" applyFill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readingOrder="2"/>
    </xf>
    <xf numFmtId="0" fontId="102" fillId="0" borderId="6" xfId="16" applyFont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readingOrder="2"/>
    </xf>
    <xf numFmtId="0" fontId="102" fillId="0" borderId="6" xfId="16" applyFont="1" applyAlignment="1">
      <alignment horizontal="center" vertical="center" readingOrder="2"/>
    </xf>
    <xf numFmtId="0" fontId="43" fillId="0" borderId="0" xfId="0" applyFont="1"/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02" fillId="0" borderId="182" xfId="16" applyFont="1" applyBorder="1" applyAlignment="1">
      <alignment horizontal="center" vertical="center" wrapText="1"/>
    </xf>
    <xf numFmtId="0" fontId="102" fillId="0" borderId="182" xfId="16" applyFont="1" applyBorder="1" applyAlignment="1">
      <alignment horizontal="center" vertical="center"/>
    </xf>
    <xf numFmtId="0" fontId="102" fillId="0" borderId="6" xfId="16" applyFont="1" applyAlignment="1">
      <alignment horizontal="center" vertical="center"/>
    </xf>
    <xf numFmtId="0" fontId="102" fillId="0" borderId="6" xfId="16" applyFont="1" applyAlignment="1">
      <alignment horizontal="center" vertical="center" wrapText="1"/>
    </xf>
    <xf numFmtId="0" fontId="3" fillId="24" borderId="70" xfId="0" applyFont="1" applyFill="1" applyBorder="1"/>
    <xf numFmtId="1" fontId="12" fillId="0" borderId="28" xfId="0" applyNumberFormat="1" applyFont="1" applyBorder="1" applyAlignment="1">
      <alignment horizontal="center" vertical="center" wrapText="1" readingOrder="2"/>
    </xf>
    <xf numFmtId="1" fontId="12" fillId="0" borderId="32" xfId="0" applyNumberFormat="1" applyFont="1" applyBorder="1" applyAlignment="1">
      <alignment horizontal="center" vertical="center" wrapText="1" readingOrder="2"/>
    </xf>
    <xf numFmtId="1" fontId="12" fillId="0" borderId="33" xfId="0" applyNumberFormat="1" applyFont="1" applyBorder="1" applyAlignment="1">
      <alignment horizontal="center" vertical="center" wrapText="1" readingOrder="2"/>
    </xf>
    <xf numFmtId="0" fontId="1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0" fontId="3" fillId="0" borderId="93" xfId="0" applyFont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4" fillId="0" borderId="88" xfId="0" applyFont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3" fillId="24" borderId="70" xfId="0" applyFont="1" applyFill="1" applyBorder="1" applyAlignment="1">
      <alignment vertical="center"/>
    </xf>
    <xf numFmtId="3" fontId="37" fillId="24" borderId="169" xfId="1" applyNumberFormat="1" applyFont="1" applyFill="1" applyBorder="1" applyAlignment="1">
      <alignment horizontal="center" vertical="center" wrapText="1"/>
    </xf>
    <xf numFmtId="3" fontId="37" fillId="24" borderId="170" xfId="1" applyNumberFormat="1" applyFont="1" applyFill="1" applyBorder="1" applyAlignment="1">
      <alignment horizontal="center" vertical="center" wrapText="1"/>
    </xf>
    <xf numFmtId="0" fontId="52" fillId="24" borderId="170" xfId="2" applyFill="1" applyBorder="1" applyAlignment="1">
      <alignment horizontal="center" vertical="center" wrapText="1" readingOrder="2"/>
    </xf>
    <xf numFmtId="0" fontId="55" fillId="24" borderId="170" xfId="1" applyFont="1" applyFill="1" applyBorder="1" applyAlignment="1">
      <alignment horizontal="center" vertical="center" wrapText="1"/>
    </xf>
    <xf numFmtId="3" fontId="37" fillId="24" borderId="170" xfId="1" applyNumberFormat="1" applyFont="1" applyFill="1" applyBorder="1" applyAlignment="1">
      <alignment horizontal="center" vertical="center" wrapText="1" readingOrder="2"/>
    </xf>
    <xf numFmtId="0" fontId="54" fillId="24" borderId="170" xfId="2" applyFont="1" applyFill="1" applyBorder="1" applyAlignment="1">
      <alignment horizontal="center" vertical="center" wrapText="1"/>
    </xf>
    <xf numFmtId="0" fontId="52" fillId="24" borderId="170" xfId="2" applyFill="1" applyBorder="1" applyAlignment="1">
      <alignment horizontal="center" vertical="center" wrapText="1"/>
    </xf>
    <xf numFmtId="3" fontId="52" fillId="24" borderId="170" xfId="2" applyNumberFormat="1" applyFill="1" applyBorder="1" applyAlignment="1">
      <alignment horizontal="center" vertical="center" wrapText="1"/>
    </xf>
    <xf numFmtId="0" fontId="52" fillId="0" borderId="170" xfId="2" applyFill="1" applyBorder="1" applyAlignment="1">
      <alignment horizontal="center" vertical="center" wrapText="1"/>
    </xf>
    <xf numFmtId="3" fontId="52" fillId="0" borderId="170" xfId="2" applyNumberFormat="1" applyFill="1" applyBorder="1" applyAlignment="1">
      <alignment horizontal="center" vertical="center" wrapText="1"/>
    </xf>
    <xf numFmtId="3" fontId="52" fillId="0" borderId="170" xfId="2" applyNumberFormat="1" applyFill="1" applyBorder="1" applyAlignment="1">
      <alignment horizontal="center" vertical="center" shrinkToFit="1"/>
    </xf>
    <xf numFmtId="3" fontId="52" fillId="24" borderId="170" xfId="2" applyNumberFormat="1" applyFill="1" applyBorder="1" applyAlignment="1">
      <alignment horizontal="center" vertical="center" shrinkToFit="1"/>
    </xf>
    <xf numFmtId="3" fontId="52" fillId="24" borderId="70" xfId="2" applyNumberFormat="1" applyFill="1" applyBorder="1" applyAlignment="1">
      <alignment horizontal="center" vertical="center" wrapText="1"/>
    </xf>
    <xf numFmtId="0" fontId="70" fillId="0" borderId="6" xfId="4" applyFont="1"/>
    <xf numFmtId="0" fontId="75" fillId="0" borderId="6" xfId="4" applyFont="1" applyAlignment="1">
      <alignment horizontal="right" vertical="center" readingOrder="2"/>
    </xf>
    <xf numFmtId="0" fontId="84" fillId="0" borderId="6" xfId="4" applyFont="1"/>
    <xf numFmtId="0" fontId="82" fillId="0" borderId="6" xfId="4" applyFont="1" applyAlignment="1">
      <alignment horizontal="right" vertical="center" readingOrder="2"/>
    </xf>
    <xf numFmtId="0" fontId="6" fillId="0" borderId="16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164" fontId="105" fillId="38" borderId="168" xfId="10" applyNumberFormat="1" applyFont="1" applyFill="1" applyBorder="1" applyAlignment="1">
      <alignment horizontal="center" vertical="center" wrapText="1"/>
    </xf>
    <xf numFmtId="0" fontId="45" fillId="38" borderId="49" xfId="0" applyFont="1" applyFill="1" applyBorder="1" applyAlignment="1">
      <alignment horizontal="center"/>
    </xf>
    <xf numFmtId="164" fontId="105" fillId="38" borderId="167" xfId="10" applyNumberFormat="1" applyFont="1" applyFill="1" applyBorder="1" applyAlignment="1">
      <alignment horizontal="center" vertical="center" wrapText="1"/>
    </xf>
    <xf numFmtId="164" fontId="105" fillId="38" borderId="70" xfId="10" applyNumberFormat="1" applyFont="1" applyFill="1" applyBorder="1" applyAlignment="1">
      <alignment horizontal="center" vertical="center" wrapText="1"/>
    </xf>
    <xf numFmtId="0" fontId="1" fillId="37" borderId="148" xfId="0" applyFont="1" applyFill="1" applyBorder="1" applyAlignment="1">
      <alignment horizontal="center" vertical="center" wrapText="1"/>
    </xf>
    <xf numFmtId="0" fontId="3" fillId="37" borderId="148" xfId="0" applyFont="1" applyFill="1" applyBorder="1" applyAlignment="1">
      <alignment horizontal="center" vertical="center" wrapText="1"/>
    </xf>
    <xf numFmtId="0" fontId="3" fillId="37" borderId="6" xfId="0" applyFont="1" applyFill="1" applyBorder="1" applyAlignment="1">
      <alignment horizontal="center" vertical="center" wrapText="1"/>
    </xf>
    <xf numFmtId="0" fontId="104" fillId="37" borderId="167" xfId="10" applyFont="1" applyFill="1" applyBorder="1" applyAlignment="1">
      <alignment horizontal="center"/>
    </xf>
    <xf numFmtId="0" fontId="104" fillId="37" borderId="70" xfId="10" applyFont="1" applyFill="1" applyBorder="1" applyAlignment="1">
      <alignment horizontal="center"/>
    </xf>
    <xf numFmtId="0" fontId="104" fillId="37" borderId="168" xfId="10" applyFont="1" applyFill="1" applyBorder="1" applyAlignment="1">
      <alignment horizontal="center"/>
    </xf>
    <xf numFmtId="0" fontId="0" fillId="37" borderId="148" xfId="0" applyFill="1" applyBorder="1" applyAlignment="1">
      <alignment horizontal="center" vertical="center"/>
    </xf>
    <xf numFmtId="164" fontId="105" fillId="37" borderId="167" xfId="10" applyNumberFormat="1" applyFont="1" applyFill="1" applyBorder="1" applyAlignment="1">
      <alignment horizontal="center" vertical="center" wrapText="1"/>
    </xf>
    <xf numFmtId="164" fontId="105" fillId="37" borderId="70" xfId="10" applyNumberFormat="1" applyFont="1" applyFill="1" applyBorder="1" applyAlignment="1">
      <alignment horizontal="center" vertical="center" wrapText="1"/>
    </xf>
    <xf numFmtId="164" fontId="105" fillId="37" borderId="168" xfId="10" applyNumberFormat="1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164" fontId="105" fillId="13" borderId="167" xfId="10" applyNumberFormat="1" applyFont="1" applyFill="1" applyBorder="1" applyAlignment="1">
      <alignment horizontal="center" vertical="center" wrapText="1"/>
    </xf>
    <xf numFmtId="164" fontId="105" fillId="13" borderId="70" xfId="10" applyNumberFormat="1" applyFont="1" applyFill="1" applyBorder="1" applyAlignment="1">
      <alignment horizontal="center" vertical="center" wrapText="1"/>
    </xf>
    <xf numFmtId="164" fontId="105" fillId="13" borderId="168" xfId="10" applyNumberFormat="1" applyFont="1" applyFill="1" applyBorder="1" applyAlignment="1">
      <alignment horizontal="center" vertical="center" wrapText="1"/>
    </xf>
    <xf numFmtId="0" fontId="1" fillId="13" borderId="148" xfId="0" applyFont="1" applyFill="1" applyBorder="1" applyAlignment="1">
      <alignment horizontal="center" vertical="center" wrapText="1"/>
    </xf>
    <xf numFmtId="0" fontId="3" fillId="13" borderId="148" xfId="0" applyFont="1" applyFill="1" applyBorder="1" applyAlignment="1">
      <alignment horizontal="center" vertical="center" wrapText="1"/>
    </xf>
    <xf numFmtId="0" fontId="106" fillId="13" borderId="169" xfId="10" applyFont="1" applyFill="1" applyBorder="1" applyAlignment="1">
      <alignment horizontal="center"/>
    </xf>
    <xf numFmtId="0" fontId="106" fillId="13" borderId="170" xfId="10" applyFont="1" applyFill="1" applyBorder="1" applyAlignment="1">
      <alignment horizontal="center"/>
    </xf>
    <xf numFmtId="0" fontId="106" fillId="13" borderId="171" xfId="10" applyFont="1" applyFill="1" applyBorder="1" applyAlignment="1">
      <alignment horizontal="center"/>
    </xf>
    <xf numFmtId="0" fontId="107" fillId="19" borderId="70" xfId="3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 wrapText="1"/>
    </xf>
    <xf numFmtId="0" fontId="107" fillId="41" borderId="70" xfId="3" applyFont="1" applyFill="1" applyBorder="1" applyAlignment="1">
      <alignment horizontal="right" vertical="center"/>
    </xf>
    <xf numFmtId="0" fontId="107" fillId="15" borderId="0" xfId="0" applyFont="1" applyFill="1"/>
    <xf numFmtId="0" fontId="0" fillId="0" borderId="70" xfId="0" applyBorder="1"/>
    <xf numFmtId="0" fontId="107" fillId="15" borderId="6" xfId="3" applyFont="1" applyFill="1" applyAlignment="1">
      <alignment horizontal="right" vertical="center"/>
    </xf>
    <xf numFmtId="0" fontId="89" fillId="15" borderId="6" xfId="3" applyFont="1" applyFill="1" applyAlignment="1">
      <alignment horizontal="right" vertical="center"/>
    </xf>
    <xf numFmtId="0" fontId="0" fillId="45" borderId="70" xfId="0" applyFill="1" applyBorder="1"/>
    <xf numFmtId="0" fontId="0" fillId="41" borderId="70" xfId="0" applyFill="1" applyBorder="1"/>
    <xf numFmtId="0" fontId="1" fillId="0" borderId="70" xfId="18" applyFont="1" applyBorder="1" applyAlignment="1">
      <alignment vertical="center"/>
    </xf>
    <xf numFmtId="167" fontId="1" fillId="0" borderId="70" xfId="18" applyNumberFormat="1" applyFont="1" applyBorder="1" applyAlignment="1">
      <alignment vertical="center"/>
    </xf>
    <xf numFmtId="165" fontId="108" fillId="4" borderId="70" xfId="18" applyNumberFormat="1" applyFont="1" applyFill="1" applyBorder="1" applyAlignment="1">
      <alignment horizontal="right" vertical="center"/>
    </xf>
    <xf numFmtId="49" fontId="109" fillId="5" borderId="70" xfId="18" applyNumberFormat="1" applyFont="1" applyFill="1" applyBorder="1" applyAlignment="1">
      <alignment horizontal="right" vertical="center" readingOrder="2"/>
    </xf>
    <xf numFmtId="165" fontId="109" fillId="5" borderId="70" xfId="18" applyNumberFormat="1" applyFont="1" applyFill="1" applyBorder="1" applyAlignment="1">
      <alignment horizontal="right" vertical="center"/>
    </xf>
    <xf numFmtId="49" fontId="109" fillId="0" borderId="70" xfId="18" applyNumberFormat="1" applyFont="1" applyBorder="1" applyAlignment="1">
      <alignment horizontal="right" vertical="center" readingOrder="2"/>
    </xf>
    <xf numFmtId="165" fontId="109" fillId="0" borderId="70" xfId="18" applyNumberFormat="1" applyFont="1" applyBorder="1" applyAlignment="1">
      <alignment horizontal="right" vertical="center"/>
    </xf>
    <xf numFmtId="166" fontId="109" fillId="0" borderId="70" xfId="18" applyNumberFormat="1" applyFont="1" applyBorder="1" applyAlignment="1">
      <alignment horizontal="right" vertical="center"/>
    </xf>
    <xf numFmtId="49" fontId="110" fillId="4" borderId="70" xfId="18" applyNumberFormat="1" applyFont="1" applyFill="1" applyBorder="1" applyAlignment="1">
      <alignment horizontal="right" vertical="center" readingOrder="2"/>
    </xf>
    <xf numFmtId="165" fontId="110" fillId="4" borderId="70" xfId="18" applyNumberFormat="1" applyFont="1" applyFill="1" applyBorder="1" applyAlignment="1">
      <alignment horizontal="right" vertical="center"/>
    </xf>
    <xf numFmtId="166" fontId="110" fillId="4" borderId="70" xfId="18" applyNumberFormat="1" applyFont="1" applyFill="1" applyBorder="1" applyAlignment="1">
      <alignment horizontal="right" vertical="center"/>
    </xf>
    <xf numFmtId="0" fontId="88" fillId="11" borderId="70" xfId="18" applyFont="1" applyFill="1" applyBorder="1" applyAlignment="1">
      <alignment horizontal="center" vertical="center"/>
    </xf>
    <xf numFmtId="164" fontId="111" fillId="11" borderId="70" xfId="18" applyNumberFormat="1" applyFont="1" applyFill="1" applyBorder="1" applyAlignment="1">
      <alignment horizontal="center" vertical="center"/>
    </xf>
    <xf numFmtId="165" fontId="109" fillId="5" borderId="70" xfId="18" applyNumberFormat="1" applyFont="1" applyFill="1" applyBorder="1" applyAlignment="1">
      <alignment horizontal="left" vertical="top"/>
    </xf>
    <xf numFmtId="49" fontId="112" fillId="4" borderId="70" xfId="18" applyNumberFormat="1" applyFont="1" applyFill="1" applyBorder="1" applyAlignment="1">
      <alignment horizontal="center" vertical="center" wrapText="1" readingOrder="2"/>
    </xf>
    <xf numFmtId="166" fontId="109" fillId="0" borderId="70" xfId="18" applyNumberFormat="1" applyFont="1" applyBorder="1" applyAlignment="1">
      <alignment horizontal="center" vertical="center"/>
    </xf>
    <xf numFmtId="0" fontId="51" fillId="0" borderId="167" xfId="18" applyBorder="1" applyAlignment="1">
      <alignment horizontal="center"/>
    </xf>
    <xf numFmtId="49" fontId="112" fillId="4" borderId="126" xfId="18" applyNumberFormat="1" applyFont="1" applyFill="1" applyBorder="1" applyAlignment="1">
      <alignment horizontal="center" vertical="top" wrapText="1" readingOrder="2"/>
    </xf>
    <xf numFmtId="166" fontId="110" fillId="4" borderId="126" xfId="18" applyNumberFormat="1" applyFont="1" applyFill="1" applyBorder="1" applyAlignment="1">
      <alignment horizontal="right" vertical="center"/>
    </xf>
    <xf numFmtId="0" fontId="1" fillId="0" borderId="148" xfId="18" applyFont="1" applyBorder="1" applyAlignment="1">
      <alignment horizontal="right" vertical="center" wrapText="1"/>
    </xf>
    <xf numFmtId="0" fontId="1" fillId="0" borderId="148" xfId="18" applyFont="1" applyBorder="1" applyAlignment="1">
      <alignment vertical="center"/>
    </xf>
    <xf numFmtId="0" fontId="1" fillId="0" borderId="148" xfId="18" applyFont="1" applyBorder="1" applyAlignment="1">
      <alignment horizontal="right" vertical="center"/>
    </xf>
    <xf numFmtId="165" fontId="113" fillId="0" borderId="70" xfId="18" applyNumberFormat="1" applyFont="1" applyBorder="1" applyAlignment="1">
      <alignment horizontal="center" vertical="center"/>
    </xf>
    <xf numFmtId="49" fontId="113" fillId="0" borderId="70" xfId="18" applyNumberFormat="1" applyFont="1" applyBorder="1" applyAlignment="1">
      <alignment horizontal="right" vertical="center" readingOrder="2"/>
    </xf>
    <xf numFmtId="0" fontId="47" fillId="0" borderId="81" xfId="18" applyFont="1" applyBorder="1" applyAlignment="1">
      <alignment vertical="center" readingOrder="2"/>
    </xf>
    <xf numFmtId="0" fontId="47" fillId="0" borderId="85" xfId="18" applyFont="1" applyBorder="1" applyAlignment="1">
      <alignment vertical="center" readingOrder="2"/>
    </xf>
    <xf numFmtId="0" fontId="47" fillId="0" borderId="85" xfId="18" applyFont="1" applyBorder="1" applyAlignment="1">
      <alignment readingOrder="2"/>
    </xf>
    <xf numFmtId="0" fontId="47" fillId="15" borderId="85" xfId="18" applyFont="1" applyFill="1" applyBorder="1" applyAlignment="1">
      <alignment vertical="center" readingOrder="2"/>
    </xf>
    <xf numFmtId="165" fontId="51" fillId="15" borderId="167" xfId="18" applyNumberFormat="1" applyFill="1" applyBorder="1" applyAlignment="1">
      <alignment horizontal="center"/>
    </xf>
    <xf numFmtId="165" fontId="109" fillId="46" borderId="70" xfId="18" applyNumberFormat="1" applyFont="1" applyFill="1" applyBorder="1" applyAlignment="1">
      <alignment horizontal="left" vertical="top"/>
    </xf>
    <xf numFmtId="165" fontId="113" fillId="0" borderId="70" xfId="18" applyNumberFormat="1" applyFont="1" applyBorder="1" applyAlignment="1">
      <alignment horizontal="right" vertical="center"/>
    </xf>
    <xf numFmtId="166" fontId="113" fillId="0" borderId="70" xfId="18" applyNumberFormat="1" applyFont="1" applyBorder="1" applyAlignment="1">
      <alignment horizontal="right" vertical="center"/>
    </xf>
    <xf numFmtId="49" fontId="113" fillId="0" borderId="70" xfId="18" applyNumberFormat="1" applyFont="1" applyBorder="1" applyAlignment="1">
      <alignment horizontal="right" vertical="center" wrapText="1" readingOrder="2"/>
    </xf>
    <xf numFmtId="0" fontId="5" fillId="0" borderId="2" xfId="0" applyFont="1" applyBorder="1"/>
    <xf numFmtId="0" fontId="9" fillId="0" borderId="2" xfId="0" applyFont="1" applyBorder="1" applyAlignment="1">
      <alignment vertical="center" readingOrder="2"/>
    </xf>
    <xf numFmtId="0" fontId="6" fillId="0" borderId="4" xfId="0" applyFont="1" applyBorder="1"/>
    <xf numFmtId="0" fontId="102" fillId="38" borderId="71" xfId="13" applyFont="1" applyFill="1" applyBorder="1" applyAlignment="1">
      <alignment horizontal="center" vertical="center" wrapText="1" readingOrder="2"/>
    </xf>
    <xf numFmtId="0" fontId="102" fillId="38" borderId="110" xfId="13" applyFont="1" applyFill="1" applyBorder="1" applyAlignment="1">
      <alignment horizontal="center" vertical="center" readingOrder="2"/>
    </xf>
    <xf numFmtId="0" fontId="102" fillId="38" borderId="105" xfId="13" applyFont="1" applyFill="1" applyBorder="1" applyAlignment="1">
      <alignment horizontal="center" vertical="center" readingOrder="2"/>
    </xf>
    <xf numFmtId="0" fontId="102" fillId="38" borderId="71" xfId="13" applyFont="1" applyFill="1" applyBorder="1" applyAlignment="1">
      <alignment horizontal="center" vertical="center" readingOrder="2"/>
    </xf>
    <xf numFmtId="0" fontId="102" fillId="38" borderId="110" xfId="13" applyFont="1" applyFill="1" applyBorder="1" applyAlignment="1">
      <alignment horizontal="center" vertical="center" wrapText="1" readingOrder="2"/>
    </xf>
    <xf numFmtId="0" fontId="102" fillId="38" borderId="105" xfId="13" applyFont="1" applyFill="1" applyBorder="1" applyAlignment="1">
      <alignment horizontal="center" vertical="center" wrapText="1" readingOrder="2"/>
    </xf>
    <xf numFmtId="0" fontId="102" fillId="42" borderId="9" xfId="15" applyFont="1" applyFill="1" applyBorder="1" applyAlignment="1">
      <alignment horizontal="center" vertical="center" wrapText="1" readingOrder="2"/>
    </xf>
    <xf numFmtId="0" fontId="102" fillId="42" borderId="182" xfId="15" applyFont="1" applyFill="1" applyBorder="1" applyAlignment="1">
      <alignment horizontal="center" vertical="center" wrapText="1" readingOrder="2"/>
    </xf>
    <xf numFmtId="0" fontId="102" fillId="42" borderId="125" xfId="15" applyFont="1" applyFill="1" applyBorder="1" applyAlignment="1">
      <alignment horizontal="center" vertical="center" wrapText="1" readingOrder="2"/>
    </xf>
    <xf numFmtId="0" fontId="102" fillId="42" borderId="42" xfId="15" applyFont="1" applyFill="1" applyBorder="1" applyAlignment="1">
      <alignment horizontal="center" vertical="center" wrapText="1" readingOrder="2"/>
    </xf>
    <xf numFmtId="0" fontId="102" fillId="42" borderId="6" xfId="15" applyFont="1" applyFill="1" applyAlignment="1">
      <alignment horizontal="center" vertical="center" wrapText="1" readingOrder="2"/>
    </xf>
    <xf numFmtId="0" fontId="102" fillId="42" borderId="103" xfId="15" applyFont="1" applyFill="1" applyBorder="1" applyAlignment="1">
      <alignment horizontal="center" vertical="center" wrapText="1" readingOrder="2"/>
    </xf>
    <xf numFmtId="0" fontId="102" fillId="42" borderId="25" xfId="15" applyFont="1" applyFill="1" applyBorder="1" applyAlignment="1">
      <alignment horizontal="center" vertical="center" wrapText="1" readingOrder="2"/>
    </xf>
    <xf numFmtId="0" fontId="102" fillId="42" borderId="106" xfId="15" applyFont="1" applyFill="1" applyBorder="1" applyAlignment="1">
      <alignment horizontal="center" vertical="center" wrapText="1" readingOrder="2"/>
    </xf>
    <xf numFmtId="0" fontId="102" fillId="42" borderId="82" xfId="15" applyFont="1" applyFill="1" applyBorder="1" applyAlignment="1">
      <alignment horizontal="center" vertical="center" wrapText="1" readingOrder="2"/>
    </xf>
    <xf numFmtId="0" fontId="102" fillId="42" borderId="9" xfId="15" applyFont="1" applyFill="1" applyBorder="1" applyAlignment="1">
      <alignment horizontal="center" vertical="center" wrapText="1"/>
    </xf>
    <xf numFmtId="0" fontId="102" fillId="42" borderId="182" xfId="15" applyFont="1" applyFill="1" applyBorder="1" applyAlignment="1">
      <alignment horizontal="center" vertical="center"/>
    </xf>
    <xf numFmtId="0" fontId="102" fillId="42" borderId="125" xfId="15" applyFont="1" applyFill="1" applyBorder="1" applyAlignment="1">
      <alignment horizontal="center" vertical="center"/>
    </xf>
    <xf numFmtId="0" fontId="102" fillId="42" borderId="42" xfId="15" applyFont="1" applyFill="1" applyBorder="1" applyAlignment="1">
      <alignment horizontal="center" vertical="center"/>
    </xf>
    <xf numFmtId="0" fontId="102" fillId="42" borderId="6" xfId="15" applyFont="1" applyFill="1" applyAlignment="1">
      <alignment horizontal="center" vertical="center"/>
    </xf>
    <xf numFmtId="0" fontId="102" fillId="42" borderId="103" xfId="15" applyFont="1" applyFill="1" applyBorder="1" applyAlignment="1">
      <alignment horizontal="center" vertical="center"/>
    </xf>
    <xf numFmtId="0" fontId="102" fillId="42" borderId="25" xfId="15" applyFont="1" applyFill="1" applyBorder="1" applyAlignment="1">
      <alignment horizontal="center" vertical="center"/>
    </xf>
    <xf numFmtId="0" fontId="102" fillId="42" borderId="106" xfId="15" applyFont="1" applyFill="1" applyBorder="1" applyAlignment="1">
      <alignment horizontal="center" vertical="center"/>
    </xf>
    <xf numFmtId="0" fontId="102" fillId="42" borderId="82" xfId="15" applyFont="1" applyFill="1" applyBorder="1" applyAlignment="1">
      <alignment horizontal="center" vertical="center"/>
    </xf>
    <xf numFmtId="0" fontId="102" fillId="14" borderId="70" xfId="15" applyFont="1" applyFill="1" applyBorder="1" applyAlignment="1">
      <alignment horizontal="center" vertical="top" wrapText="1" readingOrder="2"/>
    </xf>
    <xf numFmtId="0" fontId="101" fillId="14" borderId="70" xfId="15" applyFont="1" applyFill="1" applyBorder="1" applyAlignment="1">
      <alignment horizontal="center" vertical="top" wrapText="1" readingOrder="2"/>
    </xf>
    <xf numFmtId="0" fontId="102" fillId="14" borderId="9" xfId="15" applyFont="1" applyFill="1" applyBorder="1" applyAlignment="1">
      <alignment horizontal="center" vertical="top" wrapText="1" readingOrder="2"/>
    </xf>
    <xf numFmtId="0" fontId="102" fillId="14" borderId="182" xfId="15" applyFont="1" applyFill="1" applyBorder="1" applyAlignment="1">
      <alignment horizontal="center" vertical="top" readingOrder="2"/>
    </xf>
    <xf numFmtId="0" fontId="102" fillId="14" borderId="125" xfId="15" applyFont="1" applyFill="1" applyBorder="1" applyAlignment="1">
      <alignment horizontal="center" vertical="top" readingOrder="2"/>
    </xf>
    <xf numFmtId="0" fontId="102" fillId="14" borderId="42" xfId="15" applyFont="1" applyFill="1" applyBorder="1" applyAlignment="1">
      <alignment horizontal="center" vertical="top" readingOrder="2"/>
    </xf>
    <xf numFmtId="0" fontId="102" fillId="14" borderId="6" xfId="15" applyFont="1" applyFill="1" applyAlignment="1">
      <alignment horizontal="center" vertical="top" readingOrder="2"/>
    </xf>
    <xf numFmtId="0" fontId="102" fillId="14" borderId="103" xfId="15" applyFont="1" applyFill="1" applyBorder="1" applyAlignment="1">
      <alignment horizontal="center" vertical="top" readingOrder="2"/>
    </xf>
    <xf numFmtId="0" fontId="102" fillId="14" borderId="25" xfId="15" applyFont="1" applyFill="1" applyBorder="1" applyAlignment="1">
      <alignment horizontal="center" vertical="top" readingOrder="2"/>
    </xf>
    <xf numFmtId="0" fontId="102" fillId="14" borderId="106" xfId="15" applyFont="1" applyFill="1" applyBorder="1" applyAlignment="1">
      <alignment horizontal="center" vertical="top" readingOrder="2"/>
    </xf>
    <xf numFmtId="0" fontId="102" fillId="14" borderId="82" xfId="15" applyFont="1" applyFill="1" applyBorder="1" applyAlignment="1">
      <alignment horizontal="center" vertical="top" readingOrder="2"/>
    </xf>
    <xf numFmtId="0" fontId="102" fillId="14" borderId="9" xfId="15" applyFont="1" applyFill="1" applyBorder="1" applyAlignment="1">
      <alignment horizontal="center" vertical="center" wrapText="1" readingOrder="2"/>
    </xf>
    <xf numFmtId="0" fontId="102" fillId="14" borderId="182" xfId="15" applyFont="1" applyFill="1" applyBorder="1" applyAlignment="1">
      <alignment horizontal="center" vertical="center" wrapText="1" readingOrder="2"/>
    </xf>
    <xf numFmtId="0" fontId="102" fillId="14" borderId="125" xfId="15" applyFont="1" applyFill="1" applyBorder="1" applyAlignment="1">
      <alignment horizontal="center" vertical="center" wrapText="1" readingOrder="2"/>
    </xf>
    <xf numFmtId="0" fontId="102" fillId="14" borderId="42" xfId="15" applyFont="1" applyFill="1" applyBorder="1" applyAlignment="1">
      <alignment horizontal="center" vertical="center" wrapText="1" readingOrder="2"/>
    </xf>
    <xf numFmtId="0" fontId="102" fillId="14" borderId="6" xfId="15" applyFont="1" applyFill="1" applyAlignment="1">
      <alignment horizontal="center" vertical="center" wrapText="1" readingOrder="2"/>
    </xf>
    <xf numFmtId="0" fontId="102" fillId="14" borderId="103" xfId="15" applyFont="1" applyFill="1" applyBorder="1" applyAlignment="1">
      <alignment horizontal="center" vertical="center" wrapText="1" readingOrder="2"/>
    </xf>
    <xf numFmtId="0" fontId="102" fillId="14" borderId="25" xfId="15" applyFont="1" applyFill="1" applyBorder="1" applyAlignment="1">
      <alignment horizontal="center" vertical="center" wrapText="1" readingOrder="2"/>
    </xf>
    <xf numFmtId="0" fontId="102" fillId="14" borderId="106" xfId="15" applyFont="1" applyFill="1" applyBorder="1" applyAlignment="1">
      <alignment horizontal="center" vertical="center" wrapText="1" readingOrder="2"/>
    </xf>
    <xf numFmtId="0" fontId="102" fillId="14" borderId="82" xfId="15" applyFont="1" applyFill="1" applyBorder="1" applyAlignment="1">
      <alignment horizontal="center" vertical="center" wrapText="1" readingOrder="2"/>
    </xf>
    <xf numFmtId="0" fontId="102" fillId="14" borderId="9" xfId="15" applyFont="1" applyFill="1" applyBorder="1" applyAlignment="1">
      <alignment horizontal="center" vertical="center" wrapText="1"/>
    </xf>
    <xf numFmtId="0" fontId="102" fillId="14" borderId="182" xfId="15" applyFont="1" applyFill="1" applyBorder="1" applyAlignment="1">
      <alignment horizontal="center" vertical="center"/>
    </xf>
    <xf numFmtId="0" fontId="102" fillId="14" borderId="125" xfId="15" applyFont="1" applyFill="1" applyBorder="1" applyAlignment="1">
      <alignment horizontal="center" vertical="center"/>
    </xf>
    <xf numFmtId="0" fontId="102" fillId="14" borderId="42" xfId="15" applyFont="1" applyFill="1" applyBorder="1" applyAlignment="1">
      <alignment horizontal="center" vertical="center"/>
    </xf>
    <xf numFmtId="0" fontId="102" fillId="14" borderId="6" xfId="15" applyFont="1" applyFill="1" applyAlignment="1">
      <alignment horizontal="center" vertical="center"/>
    </xf>
    <xf numFmtId="0" fontId="102" fillId="14" borderId="103" xfId="15" applyFont="1" applyFill="1" applyBorder="1" applyAlignment="1">
      <alignment horizontal="center" vertical="center"/>
    </xf>
    <xf numFmtId="0" fontId="102" fillId="14" borderId="25" xfId="15" applyFont="1" applyFill="1" applyBorder="1" applyAlignment="1">
      <alignment horizontal="center" vertical="center"/>
    </xf>
    <xf numFmtId="0" fontId="102" fillId="14" borderId="106" xfId="15" applyFont="1" applyFill="1" applyBorder="1" applyAlignment="1">
      <alignment horizontal="center" vertical="center"/>
    </xf>
    <xf numFmtId="0" fontId="102" fillId="14" borderId="82" xfId="15" applyFont="1" applyFill="1" applyBorder="1" applyAlignment="1">
      <alignment horizontal="center" vertical="center"/>
    </xf>
    <xf numFmtId="0" fontId="102" fillId="42" borderId="183" xfId="15" applyFont="1" applyFill="1" applyBorder="1" applyAlignment="1">
      <alignment horizontal="center" vertical="center" wrapText="1"/>
    </xf>
    <xf numFmtId="0" fontId="102" fillId="42" borderId="184" xfId="15" applyFont="1" applyFill="1" applyBorder="1" applyAlignment="1">
      <alignment horizontal="center" vertical="center"/>
    </xf>
    <xf numFmtId="0" fontId="102" fillId="42" borderId="185" xfId="15" applyFont="1" applyFill="1" applyBorder="1" applyAlignment="1">
      <alignment horizontal="center" vertical="center"/>
    </xf>
    <xf numFmtId="0" fontId="100" fillId="38" borderId="71" xfId="7" applyFont="1" applyFill="1" applyBorder="1" applyAlignment="1">
      <alignment horizontal="center" vertical="center" wrapText="1" readingOrder="2"/>
    </xf>
    <xf numFmtId="0" fontId="100" fillId="38" borderId="110" xfId="7" applyFont="1" applyFill="1" applyBorder="1" applyAlignment="1">
      <alignment horizontal="center" vertical="center" wrapText="1" readingOrder="2"/>
    </xf>
    <xf numFmtId="0" fontId="100" fillId="38" borderId="105" xfId="7" applyFont="1" applyFill="1" applyBorder="1" applyAlignment="1">
      <alignment horizontal="center" vertical="center" wrapText="1" readingOrder="2"/>
    </xf>
    <xf numFmtId="0" fontId="100" fillId="38" borderId="71" xfId="13" applyFont="1" applyFill="1" applyBorder="1" applyAlignment="1">
      <alignment horizontal="center" vertical="center" readingOrder="2"/>
    </xf>
    <xf numFmtId="0" fontId="102" fillId="42" borderId="70" xfId="15" applyFont="1" applyFill="1" applyBorder="1" applyAlignment="1">
      <alignment horizontal="center" vertical="top" wrapText="1" readingOrder="2"/>
    </xf>
    <xf numFmtId="0" fontId="101" fillId="42" borderId="70" xfId="15" applyFont="1" applyFill="1" applyBorder="1" applyAlignment="1">
      <alignment horizontal="center" vertical="top" wrapText="1" readingOrder="2"/>
    </xf>
    <xf numFmtId="0" fontId="102" fillId="42" borderId="9" xfId="15" applyFont="1" applyFill="1" applyBorder="1" applyAlignment="1">
      <alignment horizontal="center" vertical="top" wrapText="1" readingOrder="2"/>
    </xf>
    <xf numFmtId="0" fontId="102" fillId="42" borderId="182" xfId="15" applyFont="1" applyFill="1" applyBorder="1" applyAlignment="1">
      <alignment horizontal="center" vertical="top" readingOrder="2"/>
    </xf>
    <xf numFmtId="0" fontId="102" fillId="42" borderId="125" xfId="15" applyFont="1" applyFill="1" applyBorder="1" applyAlignment="1">
      <alignment horizontal="center" vertical="top" readingOrder="2"/>
    </xf>
    <xf numFmtId="0" fontId="102" fillId="42" borderId="42" xfId="15" applyFont="1" applyFill="1" applyBorder="1" applyAlignment="1">
      <alignment horizontal="center" vertical="top" readingOrder="2"/>
    </xf>
    <xf numFmtId="0" fontId="102" fillId="42" borderId="6" xfId="15" applyFont="1" applyFill="1" applyAlignment="1">
      <alignment horizontal="center" vertical="top" readingOrder="2"/>
    </xf>
    <xf numFmtId="0" fontId="102" fillId="42" borderId="103" xfId="15" applyFont="1" applyFill="1" applyBorder="1" applyAlignment="1">
      <alignment horizontal="center" vertical="top" readingOrder="2"/>
    </xf>
    <xf numFmtId="0" fontId="102" fillId="42" borderId="25" xfId="15" applyFont="1" applyFill="1" applyBorder="1" applyAlignment="1">
      <alignment horizontal="center" vertical="top" readingOrder="2"/>
    </xf>
    <xf numFmtId="0" fontId="102" fillId="42" borderId="106" xfId="15" applyFont="1" applyFill="1" applyBorder="1" applyAlignment="1">
      <alignment horizontal="center" vertical="top" readingOrder="2"/>
    </xf>
    <xf numFmtId="0" fontId="102" fillId="42" borderId="82" xfId="15" applyFont="1" applyFill="1" applyBorder="1" applyAlignment="1">
      <alignment horizontal="center" vertical="top" readingOrder="2"/>
    </xf>
    <xf numFmtId="0" fontId="102" fillId="14" borderId="9" xfId="16" applyFont="1" applyFill="1" applyBorder="1" applyAlignment="1">
      <alignment horizontal="center" vertical="center" wrapText="1" readingOrder="2"/>
    </xf>
    <xf numFmtId="0" fontId="102" fillId="14" borderId="182" xfId="16" applyFont="1" applyFill="1" applyBorder="1" applyAlignment="1">
      <alignment horizontal="center" vertical="center" wrapText="1" readingOrder="2"/>
    </xf>
    <xf numFmtId="0" fontId="102" fillId="14" borderId="125" xfId="16" applyFont="1" applyFill="1" applyBorder="1" applyAlignment="1">
      <alignment horizontal="center" vertical="center" wrapText="1" readingOrder="2"/>
    </xf>
    <xf numFmtId="0" fontId="102" fillId="14" borderId="42" xfId="16" applyFont="1" applyFill="1" applyBorder="1" applyAlignment="1">
      <alignment horizontal="center" vertical="center" wrapText="1" readingOrder="2"/>
    </xf>
    <xf numFmtId="0" fontId="102" fillId="14" borderId="6" xfId="16" applyFont="1" applyFill="1" applyAlignment="1">
      <alignment horizontal="center" vertical="center" wrapText="1" readingOrder="2"/>
    </xf>
    <xf numFmtId="0" fontId="102" fillId="14" borderId="103" xfId="16" applyFont="1" applyFill="1" applyBorder="1" applyAlignment="1">
      <alignment horizontal="center" vertical="center" wrapText="1" readingOrder="2"/>
    </xf>
    <xf numFmtId="0" fontId="102" fillId="14" borderId="25" xfId="16" applyFont="1" applyFill="1" applyBorder="1" applyAlignment="1">
      <alignment horizontal="center" vertical="center" wrapText="1" readingOrder="2"/>
    </xf>
    <xf numFmtId="0" fontId="102" fillId="14" borderId="106" xfId="16" applyFont="1" applyFill="1" applyBorder="1" applyAlignment="1">
      <alignment horizontal="center" vertical="center" wrapText="1" readingOrder="2"/>
    </xf>
    <xf numFmtId="0" fontId="102" fillId="14" borderId="82" xfId="16" applyFont="1" applyFill="1" applyBorder="1" applyAlignment="1">
      <alignment horizontal="center" vertical="center" wrapText="1" readingOrder="2"/>
    </xf>
    <xf numFmtId="0" fontId="102" fillId="14" borderId="182" xfId="16" applyFont="1" applyFill="1" applyBorder="1" applyAlignment="1">
      <alignment horizontal="center" vertical="center" readingOrder="2"/>
    </xf>
    <xf numFmtId="0" fontId="102" fillId="14" borderId="125" xfId="16" applyFont="1" applyFill="1" applyBorder="1" applyAlignment="1">
      <alignment horizontal="center" vertical="center" readingOrder="2"/>
    </xf>
    <xf numFmtId="0" fontId="102" fillId="14" borderId="42" xfId="16" applyFont="1" applyFill="1" applyBorder="1" applyAlignment="1">
      <alignment horizontal="center" vertical="center" readingOrder="2"/>
    </xf>
    <xf numFmtId="0" fontId="102" fillId="14" borderId="6" xfId="16" applyFont="1" applyFill="1" applyAlignment="1">
      <alignment horizontal="center" vertical="center" readingOrder="2"/>
    </xf>
    <xf numFmtId="0" fontId="102" fillId="14" borderId="103" xfId="16" applyFont="1" applyFill="1" applyBorder="1" applyAlignment="1">
      <alignment horizontal="center" vertical="center" readingOrder="2"/>
    </xf>
    <xf numFmtId="0" fontId="102" fillId="14" borderId="25" xfId="16" applyFont="1" applyFill="1" applyBorder="1" applyAlignment="1">
      <alignment horizontal="center" vertical="center" readingOrder="2"/>
    </xf>
    <xf numFmtId="0" fontId="102" fillId="14" borderId="106" xfId="16" applyFont="1" applyFill="1" applyBorder="1" applyAlignment="1">
      <alignment horizontal="center" vertical="center" readingOrder="2"/>
    </xf>
    <xf numFmtId="0" fontId="102" fillId="14" borderId="82" xfId="16" applyFont="1" applyFill="1" applyBorder="1" applyAlignment="1">
      <alignment horizontal="center" vertical="center" readingOrder="2"/>
    </xf>
    <xf numFmtId="0" fontId="102" fillId="38" borderId="9" xfId="13" applyFont="1" applyFill="1" applyBorder="1" applyAlignment="1">
      <alignment horizontal="center" vertical="center" wrapText="1" readingOrder="2"/>
    </xf>
    <xf numFmtId="0" fontId="102" fillId="38" borderId="182" xfId="13" applyFont="1" applyFill="1" applyBorder="1" applyAlignment="1">
      <alignment horizontal="center" vertical="center" wrapText="1" readingOrder="2"/>
    </xf>
    <xf numFmtId="0" fontId="102" fillId="38" borderId="125" xfId="13" applyFont="1" applyFill="1" applyBorder="1" applyAlignment="1">
      <alignment horizontal="center" vertical="center" wrapText="1" readingOrder="2"/>
    </xf>
    <xf numFmtId="0" fontId="102" fillId="38" borderId="42" xfId="13" applyFont="1" applyFill="1" applyBorder="1" applyAlignment="1">
      <alignment horizontal="center" vertical="center" wrapText="1" readingOrder="2"/>
    </xf>
    <xf numFmtId="0" fontId="102" fillId="38" borderId="6" xfId="13" applyFont="1" applyFill="1" applyAlignment="1">
      <alignment horizontal="center" vertical="center" wrapText="1" readingOrder="2"/>
    </xf>
    <xf numFmtId="0" fontId="102" fillId="38" borderId="103" xfId="13" applyFont="1" applyFill="1" applyBorder="1" applyAlignment="1">
      <alignment horizontal="center" vertical="center" wrapText="1" readingOrder="2"/>
    </xf>
    <xf numFmtId="0" fontId="102" fillId="38" borderId="25" xfId="13" applyFont="1" applyFill="1" applyBorder="1" applyAlignment="1">
      <alignment horizontal="center" vertical="center" wrapText="1" readingOrder="2"/>
    </xf>
    <xf numFmtId="0" fontId="102" fillId="38" borderId="106" xfId="13" applyFont="1" applyFill="1" applyBorder="1" applyAlignment="1">
      <alignment horizontal="center" vertical="center" wrapText="1" readingOrder="2"/>
    </xf>
    <xf numFmtId="0" fontId="102" fillId="38" borderId="82" xfId="13" applyFont="1" applyFill="1" applyBorder="1" applyAlignment="1">
      <alignment horizontal="center" vertical="center" wrapText="1" readingOrder="2"/>
    </xf>
    <xf numFmtId="0" fontId="102" fillId="14" borderId="183" xfId="15" applyFont="1" applyFill="1" applyBorder="1" applyAlignment="1">
      <alignment horizontal="center" vertical="center" wrapText="1"/>
    </xf>
    <xf numFmtId="0" fontId="102" fillId="14" borderId="184" xfId="15" applyFont="1" applyFill="1" applyBorder="1" applyAlignment="1">
      <alignment horizontal="center" vertical="center"/>
    </xf>
    <xf numFmtId="0" fontId="102" fillId="14" borderId="185" xfId="15" applyFont="1" applyFill="1" applyBorder="1" applyAlignment="1">
      <alignment horizontal="center" vertical="center"/>
    </xf>
    <xf numFmtId="0" fontId="102" fillId="14" borderId="182" xfId="15" applyFont="1" applyFill="1" applyBorder="1" applyAlignment="1">
      <alignment horizontal="center" vertical="center" readingOrder="2"/>
    </xf>
    <xf numFmtId="0" fontId="102" fillId="14" borderId="125" xfId="15" applyFont="1" applyFill="1" applyBorder="1" applyAlignment="1">
      <alignment horizontal="center" vertical="center" readingOrder="2"/>
    </xf>
    <xf numFmtId="0" fontId="102" fillId="14" borderId="42" xfId="15" applyFont="1" applyFill="1" applyBorder="1" applyAlignment="1">
      <alignment horizontal="center" vertical="center" readingOrder="2"/>
    </xf>
    <xf numFmtId="0" fontId="102" fillId="14" borderId="6" xfId="15" applyFont="1" applyFill="1" applyAlignment="1">
      <alignment horizontal="center" vertical="center" readingOrder="2"/>
    </xf>
    <xf numFmtId="0" fontId="102" fillId="14" borderId="103" xfId="15" applyFont="1" applyFill="1" applyBorder="1" applyAlignment="1">
      <alignment horizontal="center" vertical="center" readingOrder="2"/>
    </xf>
    <xf numFmtId="0" fontId="102" fillId="14" borderId="25" xfId="15" applyFont="1" applyFill="1" applyBorder="1" applyAlignment="1">
      <alignment horizontal="center" vertical="center" readingOrder="2"/>
    </xf>
    <xf numFmtId="0" fontId="102" fillId="14" borderId="106" xfId="15" applyFont="1" applyFill="1" applyBorder="1" applyAlignment="1">
      <alignment horizontal="center" vertical="center" readingOrder="2"/>
    </xf>
    <xf numFmtId="0" fontId="102" fillId="14" borderId="82" xfId="15" applyFont="1" applyFill="1" applyBorder="1" applyAlignment="1">
      <alignment horizontal="center" vertical="center" readingOrder="2"/>
    </xf>
    <xf numFmtId="0" fontId="102" fillId="14" borderId="70" xfId="16" applyFont="1" applyFill="1" applyBorder="1" applyAlignment="1">
      <alignment horizontal="center" vertical="top" wrapText="1" readingOrder="2"/>
    </xf>
    <xf numFmtId="0" fontId="101" fillId="14" borderId="70" xfId="16" applyFont="1" applyFill="1" applyBorder="1" applyAlignment="1">
      <alignment horizontal="center" vertical="top" wrapText="1" readingOrder="2"/>
    </xf>
    <xf numFmtId="0" fontId="102" fillId="14" borderId="9" xfId="16" applyFont="1" applyFill="1" applyBorder="1" applyAlignment="1">
      <alignment horizontal="center" vertical="top" wrapText="1" readingOrder="2"/>
    </xf>
    <xf numFmtId="0" fontId="102" fillId="14" borderId="182" xfId="16" applyFont="1" applyFill="1" applyBorder="1" applyAlignment="1">
      <alignment horizontal="center" vertical="top" readingOrder="2"/>
    </xf>
    <xf numFmtId="0" fontId="102" fillId="14" borderId="125" xfId="16" applyFont="1" applyFill="1" applyBorder="1" applyAlignment="1">
      <alignment horizontal="center" vertical="top" readingOrder="2"/>
    </xf>
    <xf numFmtId="0" fontId="102" fillId="14" borderId="42" xfId="16" applyFont="1" applyFill="1" applyBorder="1" applyAlignment="1">
      <alignment horizontal="center" vertical="top" readingOrder="2"/>
    </xf>
    <xf numFmtId="0" fontId="102" fillId="14" borderId="6" xfId="16" applyFont="1" applyFill="1" applyAlignment="1">
      <alignment horizontal="center" vertical="top" readingOrder="2"/>
    </xf>
    <xf numFmtId="0" fontId="102" fillId="14" borderId="103" xfId="16" applyFont="1" applyFill="1" applyBorder="1" applyAlignment="1">
      <alignment horizontal="center" vertical="top" readingOrder="2"/>
    </xf>
    <xf numFmtId="0" fontId="102" fillId="14" borderId="25" xfId="16" applyFont="1" applyFill="1" applyBorder="1" applyAlignment="1">
      <alignment horizontal="center" vertical="top" readingOrder="2"/>
    </xf>
    <xf numFmtId="0" fontId="102" fillId="14" borderId="106" xfId="16" applyFont="1" applyFill="1" applyBorder="1" applyAlignment="1">
      <alignment horizontal="center" vertical="top" readingOrder="2"/>
    </xf>
    <xf numFmtId="0" fontId="102" fillId="14" borderId="82" xfId="16" applyFont="1" applyFill="1" applyBorder="1" applyAlignment="1">
      <alignment horizontal="center" vertical="top" readingOrder="2"/>
    </xf>
    <xf numFmtId="0" fontId="102" fillId="42" borderId="70" xfId="16" applyFont="1" applyFill="1" applyBorder="1" applyAlignment="1">
      <alignment horizontal="center" vertical="top" wrapText="1" readingOrder="2"/>
    </xf>
    <xf numFmtId="0" fontId="101" fillId="42" borderId="70" xfId="16" applyFont="1" applyFill="1" applyBorder="1" applyAlignment="1">
      <alignment horizontal="center" vertical="top" wrapText="1" readingOrder="2"/>
    </xf>
    <xf numFmtId="0" fontId="102" fillId="42" borderId="9" xfId="16" applyFont="1" applyFill="1" applyBorder="1" applyAlignment="1">
      <alignment horizontal="center" vertical="top" wrapText="1" readingOrder="2"/>
    </xf>
    <xf numFmtId="0" fontId="102" fillId="42" borderId="182" xfId="16" applyFont="1" applyFill="1" applyBorder="1" applyAlignment="1">
      <alignment horizontal="center" vertical="top" readingOrder="2"/>
    </xf>
    <xf numFmtId="0" fontId="102" fillId="42" borderId="125" xfId="16" applyFont="1" applyFill="1" applyBorder="1" applyAlignment="1">
      <alignment horizontal="center" vertical="top" readingOrder="2"/>
    </xf>
    <xf numFmtId="0" fontId="102" fillId="42" borderId="42" xfId="16" applyFont="1" applyFill="1" applyBorder="1" applyAlignment="1">
      <alignment horizontal="center" vertical="top" readingOrder="2"/>
    </xf>
    <xf numFmtId="0" fontId="102" fillId="42" borderId="6" xfId="16" applyFont="1" applyFill="1" applyAlignment="1">
      <alignment horizontal="center" vertical="top" readingOrder="2"/>
    </xf>
    <xf numFmtId="0" fontId="102" fillId="42" borderId="103" xfId="16" applyFont="1" applyFill="1" applyBorder="1" applyAlignment="1">
      <alignment horizontal="center" vertical="top" readingOrder="2"/>
    </xf>
    <xf numFmtId="0" fontId="102" fillId="42" borderId="25" xfId="16" applyFont="1" applyFill="1" applyBorder="1" applyAlignment="1">
      <alignment horizontal="center" vertical="top" readingOrder="2"/>
    </xf>
    <xf numFmtId="0" fontId="102" fillId="42" borderId="106" xfId="16" applyFont="1" applyFill="1" applyBorder="1" applyAlignment="1">
      <alignment horizontal="center" vertical="top" readingOrder="2"/>
    </xf>
    <xf numFmtId="0" fontId="102" fillId="42" borderId="82" xfId="16" applyFont="1" applyFill="1" applyBorder="1" applyAlignment="1">
      <alignment horizontal="center" vertical="top" readingOrder="2"/>
    </xf>
    <xf numFmtId="0" fontId="102" fillId="42" borderId="9" xfId="16" applyFont="1" applyFill="1" applyBorder="1" applyAlignment="1">
      <alignment horizontal="center" vertical="center" wrapText="1" readingOrder="2"/>
    </xf>
    <xf numFmtId="0" fontId="102" fillId="42" borderId="182" xfId="16" applyFont="1" applyFill="1" applyBorder="1" applyAlignment="1">
      <alignment horizontal="center" vertical="center" wrapText="1" readingOrder="2"/>
    </xf>
    <xf numFmtId="0" fontId="102" fillId="42" borderId="125" xfId="16" applyFont="1" applyFill="1" applyBorder="1" applyAlignment="1">
      <alignment horizontal="center" vertical="center" wrapText="1" readingOrder="2"/>
    </xf>
    <xf numFmtId="0" fontId="102" fillId="42" borderId="42" xfId="16" applyFont="1" applyFill="1" applyBorder="1" applyAlignment="1">
      <alignment horizontal="center" vertical="center" wrapText="1" readingOrder="2"/>
    </xf>
    <xf numFmtId="0" fontId="102" fillId="42" borderId="6" xfId="16" applyFont="1" applyFill="1" applyAlignment="1">
      <alignment horizontal="center" vertical="center" wrapText="1" readingOrder="2"/>
    </xf>
    <xf numFmtId="0" fontId="102" fillId="42" borderId="103" xfId="16" applyFont="1" applyFill="1" applyBorder="1" applyAlignment="1">
      <alignment horizontal="center" vertical="center" wrapText="1" readingOrder="2"/>
    </xf>
    <xf numFmtId="0" fontId="102" fillId="42" borderId="25" xfId="16" applyFont="1" applyFill="1" applyBorder="1" applyAlignment="1">
      <alignment horizontal="center" vertical="center" wrapText="1" readingOrder="2"/>
    </xf>
    <xf numFmtId="0" fontId="102" fillId="42" borderId="106" xfId="16" applyFont="1" applyFill="1" applyBorder="1" applyAlignment="1">
      <alignment horizontal="center" vertical="center" wrapText="1" readingOrder="2"/>
    </xf>
    <xf numFmtId="0" fontId="102" fillId="42" borderId="82" xfId="16" applyFont="1" applyFill="1" applyBorder="1" applyAlignment="1">
      <alignment horizontal="center" vertical="center" wrapText="1" readingOrder="2"/>
    </xf>
    <xf numFmtId="0" fontId="102" fillId="42" borderId="182" xfId="16" applyFont="1" applyFill="1" applyBorder="1" applyAlignment="1">
      <alignment horizontal="center" vertical="center" readingOrder="2"/>
    </xf>
    <xf numFmtId="0" fontId="102" fillId="42" borderId="125" xfId="16" applyFont="1" applyFill="1" applyBorder="1" applyAlignment="1">
      <alignment horizontal="center" vertical="center" readingOrder="2"/>
    </xf>
    <xf numFmtId="0" fontId="102" fillId="42" borderId="42" xfId="16" applyFont="1" applyFill="1" applyBorder="1" applyAlignment="1">
      <alignment horizontal="center" vertical="center" readingOrder="2"/>
    </xf>
    <xf numFmtId="0" fontId="102" fillId="42" borderId="6" xfId="16" applyFont="1" applyFill="1" applyAlignment="1">
      <alignment horizontal="center" vertical="center" readingOrder="2"/>
    </xf>
    <xf numFmtId="0" fontId="102" fillId="42" borderId="103" xfId="16" applyFont="1" applyFill="1" applyBorder="1" applyAlignment="1">
      <alignment horizontal="center" vertical="center" readingOrder="2"/>
    </xf>
    <xf numFmtId="0" fontId="102" fillId="42" borderId="25" xfId="16" applyFont="1" applyFill="1" applyBorder="1" applyAlignment="1">
      <alignment horizontal="center" vertical="center" readingOrder="2"/>
    </xf>
    <xf numFmtId="0" fontId="102" fillId="42" borderId="106" xfId="16" applyFont="1" applyFill="1" applyBorder="1" applyAlignment="1">
      <alignment horizontal="center" vertical="center" readingOrder="2"/>
    </xf>
    <xf numFmtId="0" fontId="102" fillId="42" borderId="82" xfId="16" applyFont="1" applyFill="1" applyBorder="1" applyAlignment="1">
      <alignment horizontal="center" vertical="center" readingOrder="2"/>
    </xf>
    <xf numFmtId="0" fontId="102" fillId="42" borderId="182" xfId="15" applyFont="1" applyFill="1" applyBorder="1" applyAlignment="1">
      <alignment horizontal="center" vertical="center" readingOrder="2"/>
    </xf>
    <xf numFmtId="0" fontId="102" fillId="42" borderId="125" xfId="15" applyFont="1" applyFill="1" applyBorder="1" applyAlignment="1">
      <alignment horizontal="center" vertical="center" readingOrder="2"/>
    </xf>
    <xf numFmtId="0" fontId="102" fillId="42" borderId="42" xfId="15" applyFont="1" applyFill="1" applyBorder="1" applyAlignment="1">
      <alignment horizontal="center" vertical="center" readingOrder="2"/>
    </xf>
    <xf numFmtId="0" fontId="102" fillId="42" borderId="6" xfId="15" applyFont="1" applyFill="1" applyAlignment="1">
      <alignment horizontal="center" vertical="center" readingOrder="2"/>
    </xf>
    <xf numFmtId="0" fontId="102" fillId="42" borderId="103" xfId="15" applyFont="1" applyFill="1" applyBorder="1" applyAlignment="1">
      <alignment horizontal="center" vertical="center" readingOrder="2"/>
    </xf>
    <xf numFmtId="0" fontId="102" fillId="42" borderId="25" xfId="15" applyFont="1" applyFill="1" applyBorder="1" applyAlignment="1">
      <alignment horizontal="center" vertical="center" readingOrder="2"/>
    </xf>
    <xf numFmtId="0" fontId="102" fillId="42" borderId="106" xfId="15" applyFont="1" applyFill="1" applyBorder="1" applyAlignment="1">
      <alignment horizontal="center" vertical="center" readingOrder="2"/>
    </xf>
    <xf numFmtId="0" fontId="102" fillId="42" borderId="82" xfId="15" applyFont="1" applyFill="1" applyBorder="1" applyAlignment="1">
      <alignment horizontal="center" vertical="center" readingOrder="2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11" fillId="5" borderId="137" xfId="0" applyFont="1" applyFill="1" applyBorder="1" applyAlignment="1">
      <alignment horizontal="center" vertical="center" wrapText="1"/>
    </xf>
    <xf numFmtId="0" fontId="11" fillId="5" borderId="138" xfId="0" applyFont="1" applyFill="1" applyBorder="1" applyAlignment="1">
      <alignment horizontal="center" vertical="center" wrapText="1"/>
    </xf>
    <xf numFmtId="0" fontId="11" fillId="5" borderId="18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8" fillId="37" borderId="53" xfId="0" applyFont="1" applyFill="1" applyBorder="1" applyAlignment="1">
      <alignment horizontal="center" vertical="center" wrapText="1"/>
    </xf>
    <xf numFmtId="0" fontId="49" fillId="37" borderId="40" xfId="0" applyFont="1" applyFill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164" fontId="47" fillId="38" borderId="145" xfId="0" applyNumberFormat="1" applyFont="1" applyFill="1" applyBorder="1" applyAlignment="1">
      <alignment horizontal="center" vertical="center" wrapText="1"/>
    </xf>
    <xf numFmtId="164" fontId="47" fillId="38" borderId="54" xfId="0" applyNumberFormat="1" applyFont="1" applyFill="1" applyBorder="1" applyAlignment="1">
      <alignment horizontal="center" vertical="center" wrapText="1"/>
    </xf>
    <xf numFmtId="164" fontId="47" fillId="38" borderId="140" xfId="0" applyNumberFormat="1" applyFont="1" applyFill="1" applyBorder="1" applyAlignment="1">
      <alignment horizontal="center" vertical="center" wrapText="1"/>
    </xf>
    <xf numFmtId="164" fontId="47" fillId="38" borderId="103" xfId="0" applyNumberFormat="1" applyFont="1" applyFill="1" applyBorder="1" applyAlignment="1">
      <alignment horizontal="center" vertical="center" wrapText="1"/>
    </xf>
    <xf numFmtId="164" fontId="47" fillId="38" borderId="142" xfId="0" applyNumberFormat="1" applyFont="1" applyFill="1" applyBorder="1" applyAlignment="1">
      <alignment horizontal="center" vertical="center" wrapText="1"/>
    </xf>
    <xf numFmtId="164" fontId="47" fillId="38" borderId="47" xfId="0" applyNumberFormat="1" applyFont="1" applyFill="1" applyBorder="1" applyAlignment="1">
      <alignment horizontal="center" vertical="center" wrapText="1"/>
    </xf>
    <xf numFmtId="164" fontId="47" fillId="38" borderId="58" xfId="0" applyNumberFormat="1" applyFont="1" applyFill="1" applyBorder="1" applyAlignment="1">
      <alignment horizontal="center" vertical="center" wrapText="1"/>
    </xf>
    <xf numFmtId="164" fontId="47" fillId="38" borderId="114" xfId="0" applyNumberFormat="1" applyFont="1" applyFill="1" applyBorder="1" applyAlignment="1">
      <alignment horizontal="center" vertical="center" wrapText="1"/>
    </xf>
    <xf numFmtId="164" fontId="47" fillId="38" borderId="51" xfId="0" applyNumberFormat="1" applyFont="1" applyFill="1" applyBorder="1" applyAlignment="1">
      <alignment horizontal="center" vertical="center" wrapText="1"/>
    </xf>
    <xf numFmtId="0" fontId="47" fillId="38" borderId="145" xfId="0" applyFont="1" applyFill="1" applyBorder="1" applyAlignment="1">
      <alignment horizontal="center" vertical="center" wrapText="1"/>
    </xf>
    <xf numFmtId="0" fontId="47" fillId="38" borderId="147" xfId="0" applyFont="1" applyFill="1" applyBorder="1" applyAlignment="1">
      <alignment horizontal="center" vertical="center" wrapText="1"/>
    </xf>
    <xf numFmtId="0" fontId="47" fillId="38" borderId="140" xfId="0" applyFont="1" applyFill="1" applyBorder="1" applyAlignment="1">
      <alignment horizontal="center" vertical="center" wrapText="1"/>
    </xf>
    <xf numFmtId="0" fontId="47" fillId="38" borderId="141" xfId="0" applyFont="1" applyFill="1" applyBorder="1" applyAlignment="1">
      <alignment horizontal="center" vertical="center" wrapText="1"/>
    </xf>
    <xf numFmtId="0" fontId="47" fillId="38" borderId="150" xfId="0" applyFont="1" applyFill="1" applyBorder="1" applyAlignment="1">
      <alignment horizontal="center" vertical="center" wrapText="1"/>
    </xf>
    <xf numFmtId="0" fontId="47" fillId="38" borderId="151" xfId="0" applyFont="1" applyFill="1" applyBorder="1" applyAlignment="1">
      <alignment horizontal="center" vertical="center" wrapText="1"/>
    </xf>
    <xf numFmtId="0" fontId="47" fillId="37" borderId="152" xfId="0" applyFont="1" applyFill="1" applyBorder="1" applyAlignment="1">
      <alignment horizontal="center" vertical="center" wrapText="1"/>
    </xf>
    <xf numFmtId="0" fontId="47" fillId="37" borderId="153" xfId="0" applyFont="1" applyFill="1" applyBorder="1" applyAlignment="1">
      <alignment horizontal="center" vertical="center" wrapText="1"/>
    </xf>
    <xf numFmtId="0" fontId="10" fillId="38" borderId="53" xfId="0" applyFont="1" applyFill="1" applyBorder="1" applyAlignment="1">
      <alignment horizontal="center" vertical="center" wrapText="1"/>
    </xf>
    <xf numFmtId="0" fontId="6" fillId="38" borderId="40" xfId="0" applyFont="1" applyFill="1" applyBorder="1" applyAlignment="1">
      <alignment horizontal="center"/>
    </xf>
    <xf numFmtId="0" fontId="3" fillId="38" borderId="52" xfId="0" applyFont="1" applyFill="1" applyBorder="1" applyAlignment="1">
      <alignment horizontal="center" vertical="center" wrapText="1"/>
    </xf>
    <xf numFmtId="0" fontId="6" fillId="38" borderId="39" xfId="0" applyFont="1" applyFill="1" applyBorder="1" applyAlignment="1">
      <alignment horizontal="center"/>
    </xf>
    <xf numFmtId="164" fontId="1" fillId="44" borderId="154" xfId="0" applyNumberFormat="1" applyFont="1" applyFill="1" applyBorder="1" applyAlignment="1">
      <alignment horizontal="center" vertical="center" wrapText="1"/>
    </xf>
    <xf numFmtId="164" fontId="3" fillId="44" borderId="155" xfId="0" applyNumberFormat="1" applyFont="1" applyFill="1" applyBorder="1" applyAlignment="1">
      <alignment horizontal="center" vertical="center" wrapText="1"/>
    </xf>
    <xf numFmtId="164" fontId="3" fillId="44" borderId="156" xfId="0" applyNumberFormat="1" applyFont="1" applyFill="1" applyBorder="1" applyAlignment="1">
      <alignment horizontal="center" vertical="center" wrapText="1"/>
    </xf>
    <xf numFmtId="164" fontId="3" fillId="44" borderId="157" xfId="0" applyNumberFormat="1" applyFont="1" applyFill="1" applyBorder="1" applyAlignment="1">
      <alignment horizontal="center" vertical="center" wrapText="1"/>
    </xf>
    <xf numFmtId="164" fontId="3" fillId="44" borderId="158" xfId="0" applyNumberFormat="1" applyFont="1" applyFill="1" applyBorder="1" applyAlignment="1">
      <alignment horizontal="center" vertical="center" wrapText="1"/>
    </xf>
    <xf numFmtId="164" fontId="3" fillId="44" borderId="159" xfId="0" applyNumberFormat="1" applyFont="1" applyFill="1" applyBorder="1" applyAlignment="1">
      <alignment horizontal="center" vertical="center" wrapText="1"/>
    </xf>
    <xf numFmtId="0" fontId="1" fillId="13" borderId="152" xfId="0" applyFont="1" applyFill="1" applyBorder="1" applyAlignment="1">
      <alignment horizontal="center" vertical="center" wrapText="1"/>
    </xf>
    <xf numFmtId="0" fontId="3" fillId="13" borderId="153" xfId="0" applyFont="1" applyFill="1" applyBorder="1" applyAlignment="1">
      <alignment horizontal="center" vertical="center" wrapText="1"/>
    </xf>
    <xf numFmtId="164" fontId="105" fillId="38" borderId="168" xfId="10" applyNumberFormat="1" applyFont="1" applyFill="1" applyBorder="1" applyAlignment="1">
      <alignment horizontal="center" vertical="center" wrapText="1"/>
    </xf>
    <xf numFmtId="0" fontId="106" fillId="38" borderId="168" xfId="10" applyFont="1" applyFill="1" applyBorder="1"/>
    <xf numFmtId="164" fontId="105" fillId="38" borderId="167" xfId="10" applyNumberFormat="1" applyFont="1" applyFill="1" applyBorder="1" applyAlignment="1">
      <alignment horizontal="center" vertical="center" wrapText="1"/>
    </xf>
    <xf numFmtId="0" fontId="106" fillId="38" borderId="167" xfId="10" applyFont="1" applyFill="1" applyBorder="1"/>
    <xf numFmtId="164" fontId="105" fillId="38" borderId="70" xfId="10" applyNumberFormat="1" applyFont="1" applyFill="1" applyBorder="1" applyAlignment="1">
      <alignment horizontal="center" vertical="center" wrapText="1"/>
    </xf>
    <xf numFmtId="0" fontId="106" fillId="38" borderId="70" xfId="10" applyFont="1" applyFill="1" applyBorder="1"/>
    <xf numFmtId="0" fontId="3" fillId="16" borderId="149" xfId="0" applyFont="1" applyFill="1" applyBorder="1" applyAlignment="1">
      <alignment horizontal="center" vertical="center" wrapText="1"/>
    </xf>
    <xf numFmtId="0" fontId="3" fillId="44" borderId="148" xfId="0" applyFont="1" applyFill="1" applyBorder="1" applyAlignment="1">
      <alignment horizontal="center" vertical="center" wrapText="1"/>
    </xf>
    <xf numFmtId="0" fontId="6" fillId="13" borderId="148" xfId="0" applyFont="1" applyFill="1" applyBorder="1" applyAlignment="1">
      <alignment horizontal="center"/>
    </xf>
    <xf numFmtId="0" fontId="10" fillId="44" borderId="148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38" borderId="62" xfId="0" applyFont="1" applyFill="1" applyBorder="1" applyAlignment="1">
      <alignment horizontal="center"/>
    </xf>
    <xf numFmtId="0" fontId="6" fillId="38" borderId="46" xfId="0" applyFont="1" applyFill="1" applyBorder="1" applyAlignment="1">
      <alignment horizontal="center"/>
    </xf>
    <xf numFmtId="0" fontId="10" fillId="38" borderId="54" xfId="0" applyFont="1" applyFill="1" applyBorder="1" applyAlignment="1">
      <alignment horizontal="center" vertical="center" wrapText="1"/>
    </xf>
    <xf numFmtId="0" fontId="6" fillId="38" borderId="41" xfId="0" applyFont="1" applyFill="1" applyBorder="1" applyAlignment="1">
      <alignment horizontal="center"/>
    </xf>
    <xf numFmtId="0" fontId="6" fillId="38" borderId="64" xfId="0" applyFont="1" applyFill="1" applyBorder="1" applyAlignment="1">
      <alignment horizontal="center"/>
    </xf>
    <xf numFmtId="0" fontId="10" fillId="38" borderId="55" xfId="0" applyFont="1" applyFill="1" applyBorder="1" applyAlignment="1">
      <alignment horizontal="center" vertical="center" wrapText="1"/>
    </xf>
    <xf numFmtId="0" fontId="6" fillId="38" borderId="42" xfId="0" applyFont="1" applyFill="1" applyBorder="1" applyAlignment="1">
      <alignment horizontal="center"/>
    </xf>
    <xf numFmtId="0" fontId="6" fillId="38" borderId="65" xfId="0" applyFont="1" applyFill="1" applyBorder="1" applyAlignment="1">
      <alignment horizontal="center"/>
    </xf>
    <xf numFmtId="164" fontId="3" fillId="38" borderId="55" xfId="0" applyNumberFormat="1" applyFont="1" applyFill="1" applyBorder="1" applyAlignment="1">
      <alignment horizontal="center" vertical="center" wrapText="1"/>
    </xf>
    <xf numFmtId="0" fontId="6" fillId="38" borderId="48" xfId="0" applyFont="1" applyFill="1" applyBorder="1" applyAlignment="1">
      <alignment horizontal="center"/>
    </xf>
    <xf numFmtId="0" fontId="3" fillId="40" borderId="56" xfId="0" applyFont="1" applyFill="1" applyBorder="1" applyAlignment="1">
      <alignment horizontal="center" vertical="center" wrapText="1"/>
    </xf>
    <xf numFmtId="0" fontId="6" fillId="40" borderId="43" xfId="0" applyFont="1" applyFill="1" applyBorder="1" applyAlignment="1">
      <alignment horizontal="center"/>
    </xf>
    <xf numFmtId="0" fontId="6" fillId="40" borderId="49" xfId="0" applyFont="1" applyFill="1" applyBorder="1" applyAlignment="1">
      <alignment horizontal="center"/>
    </xf>
    <xf numFmtId="0" fontId="10" fillId="38" borderId="56" xfId="0" applyFont="1" applyFill="1" applyBorder="1" applyAlignment="1">
      <alignment horizontal="center" vertical="center" wrapText="1"/>
    </xf>
    <xf numFmtId="0" fontId="6" fillId="38" borderId="43" xfId="0" applyFont="1" applyFill="1" applyBorder="1" applyAlignment="1">
      <alignment horizontal="center"/>
    </xf>
    <xf numFmtId="0" fontId="6" fillId="38" borderId="49" xfId="0" applyFont="1" applyFill="1" applyBorder="1" applyAlignment="1">
      <alignment horizontal="center"/>
    </xf>
    <xf numFmtId="0" fontId="10" fillId="38" borderId="57" xfId="0" applyFont="1" applyFill="1" applyBorder="1" applyAlignment="1">
      <alignment horizontal="center" vertical="center" wrapText="1"/>
    </xf>
    <xf numFmtId="0" fontId="6" fillId="38" borderId="44" xfId="0" applyFont="1" applyFill="1" applyBorder="1" applyAlignment="1">
      <alignment horizontal="center"/>
    </xf>
    <xf numFmtId="0" fontId="6" fillId="38" borderId="50" xfId="0" applyFont="1" applyFill="1" applyBorder="1" applyAlignment="1">
      <alignment horizontal="center"/>
    </xf>
    <xf numFmtId="164" fontId="105" fillId="43" borderId="168" xfId="10" applyNumberFormat="1" applyFont="1" applyFill="1" applyBorder="1" applyAlignment="1">
      <alignment horizontal="center" vertical="center" wrapText="1"/>
    </xf>
    <xf numFmtId="0" fontId="104" fillId="43" borderId="168" xfId="10" applyFont="1" applyFill="1" applyBorder="1"/>
    <xf numFmtId="0" fontId="3" fillId="0" borderId="5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3" fillId="40" borderId="57" xfId="0" applyFont="1" applyFill="1" applyBorder="1" applyAlignment="1">
      <alignment horizontal="center" vertical="center" wrapText="1"/>
    </xf>
    <xf numFmtId="0" fontId="6" fillId="40" borderId="44" xfId="0" applyFont="1" applyFill="1" applyBorder="1" applyAlignment="1">
      <alignment horizontal="center"/>
    </xf>
    <xf numFmtId="0" fontId="6" fillId="40" borderId="50" xfId="0" applyFont="1" applyFill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3" fillId="40" borderId="58" xfId="0" applyFont="1" applyFill="1" applyBorder="1" applyAlignment="1">
      <alignment horizontal="center" vertical="center" wrapText="1"/>
    </xf>
    <xf numFmtId="0" fontId="6" fillId="40" borderId="14" xfId="0" applyFont="1" applyFill="1" applyBorder="1" applyAlignment="1">
      <alignment horizontal="center"/>
    </xf>
    <xf numFmtId="0" fontId="6" fillId="40" borderId="51" xfId="0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104" fillId="38" borderId="168" xfId="10" applyFont="1" applyFill="1" applyBorder="1"/>
    <xf numFmtId="0" fontId="10" fillId="38" borderId="167" xfId="10" applyFont="1" applyFill="1" applyBorder="1" applyAlignment="1">
      <alignment horizontal="center" vertical="center" wrapText="1"/>
    </xf>
    <xf numFmtId="0" fontId="10" fillId="38" borderId="70" xfId="10" applyFont="1" applyFill="1" applyBorder="1" applyAlignment="1">
      <alignment horizontal="center" vertical="center" wrapText="1"/>
    </xf>
    <xf numFmtId="0" fontId="104" fillId="38" borderId="167" xfId="10" applyFont="1" applyFill="1" applyBorder="1"/>
    <xf numFmtId="0" fontId="104" fillId="38" borderId="70" xfId="10" applyFont="1" applyFill="1" applyBorder="1"/>
    <xf numFmtId="0" fontId="14" fillId="7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/>
    </xf>
    <xf numFmtId="0" fontId="6" fillId="16" borderId="51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" fillId="40" borderId="3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04" fillId="13" borderId="167" xfId="10" applyFont="1" applyFill="1" applyBorder="1" applyAlignment="1">
      <alignment horizontal="center"/>
    </xf>
    <xf numFmtId="0" fontId="104" fillId="13" borderId="70" xfId="10" applyFont="1" applyFill="1" applyBorder="1" applyAlignment="1">
      <alignment horizontal="center"/>
    </xf>
    <xf numFmtId="0" fontId="104" fillId="13" borderId="168" xfId="10" applyFont="1" applyFill="1" applyBorder="1" applyAlignment="1">
      <alignment horizontal="center"/>
    </xf>
    <xf numFmtId="0" fontId="10" fillId="43" borderId="35" xfId="0" applyFont="1" applyFill="1" applyBorder="1" applyAlignment="1">
      <alignment horizontal="center" vertical="center" wrapText="1"/>
    </xf>
    <xf numFmtId="0" fontId="6" fillId="43" borderId="42" xfId="0" applyFont="1" applyFill="1" applyBorder="1" applyAlignment="1">
      <alignment horizontal="center"/>
    </xf>
    <xf numFmtId="0" fontId="6" fillId="43" borderId="4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43" borderId="52" xfId="0" applyFont="1" applyFill="1" applyBorder="1" applyAlignment="1">
      <alignment horizontal="center" vertical="center" wrapText="1"/>
    </xf>
    <xf numFmtId="0" fontId="6" fillId="43" borderId="39" xfId="0" applyFont="1" applyFill="1" applyBorder="1" applyAlignment="1">
      <alignment horizontal="center"/>
    </xf>
    <xf numFmtId="0" fontId="6" fillId="43" borderId="45" xfId="0" applyFont="1" applyFill="1" applyBorder="1" applyAlignment="1">
      <alignment horizontal="center"/>
    </xf>
    <xf numFmtId="0" fontId="10" fillId="43" borderId="53" xfId="0" applyFont="1" applyFill="1" applyBorder="1" applyAlignment="1">
      <alignment horizontal="center" vertical="center" wrapText="1"/>
    </xf>
    <xf numFmtId="0" fontId="6" fillId="43" borderId="40" xfId="0" applyFont="1" applyFill="1" applyBorder="1" applyAlignment="1">
      <alignment horizontal="center"/>
    </xf>
    <xf numFmtId="0" fontId="6" fillId="43" borderId="46" xfId="0" applyFont="1" applyFill="1" applyBorder="1" applyAlignment="1">
      <alignment horizontal="center"/>
    </xf>
    <xf numFmtId="0" fontId="3" fillId="43" borderId="52" xfId="0" applyFont="1" applyFill="1" applyBorder="1" applyAlignment="1">
      <alignment horizontal="center" vertical="center" wrapText="1"/>
    </xf>
    <xf numFmtId="0" fontId="1" fillId="38" borderId="52" xfId="0" applyFont="1" applyFill="1" applyBorder="1" applyAlignment="1">
      <alignment horizontal="center" vertical="center" wrapText="1"/>
    </xf>
    <xf numFmtId="0" fontId="31" fillId="43" borderId="53" xfId="0" applyFont="1" applyFill="1" applyBorder="1" applyAlignment="1">
      <alignment horizontal="center" vertical="center" wrapText="1"/>
    </xf>
    <xf numFmtId="164" fontId="48" fillId="43" borderId="187" xfId="10" applyNumberFormat="1" applyFont="1" applyFill="1" applyBorder="1" applyAlignment="1">
      <alignment horizontal="center" vertical="center" wrapText="1"/>
    </xf>
    <xf numFmtId="0" fontId="104" fillId="43" borderId="167" xfId="10" applyFont="1" applyFill="1" applyBorder="1"/>
    <xf numFmtId="164" fontId="48" fillId="43" borderId="129" xfId="10" applyNumberFormat="1" applyFont="1" applyFill="1" applyBorder="1" applyAlignment="1">
      <alignment horizontal="center" vertical="center" wrapText="1"/>
    </xf>
    <xf numFmtId="0" fontId="104" fillId="43" borderId="70" xfId="10" applyFont="1" applyFill="1" applyBorder="1"/>
    <xf numFmtId="164" fontId="48" fillId="43" borderId="188" xfId="10" applyNumberFormat="1" applyFont="1" applyFill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10" fillId="6" borderId="1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10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5" borderId="2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164" fontId="3" fillId="16" borderId="36" xfId="0" applyNumberFormat="1" applyFont="1" applyFill="1" applyBorder="1" applyAlignment="1">
      <alignment horizontal="center" vertical="center" wrapText="1"/>
    </xf>
    <xf numFmtId="0" fontId="6" fillId="16" borderId="43" xfId="0" applyFont="1" applyFill="1" applyBorder="1" applyAlignment="1">
      <alignment horizontal="center"/>
    </xf>
    <xf numFmtId="0" fontId="6" fillId="16" borderId="49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10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38" borderId="45" xfId="0" applyFont="1" applyFill="1" applyBorder="1" applyAlignment="1">
      <alignment horizontal="center"/>
    </xf>
    <xf numFmtId="9" fontId="3" fillId="38" borderId="52" xfId="0" applyNumberFormat="1" applyFont="1" applyFill="1" applyBorder="1" applyAlignment="1">
      <alignment horizontal="center" vertical="center" wrapText="1"/>
    </xf>
    <xf numFmtId="0" fontId="3" fillId="16" borderId="58" xfId="0" applyFont="1" applyFill="1" applyBorder="1" applyAlignment="1">
      <alignment horizontal="center" vertical="center" wrapText="1"/>
    </xf>
    <xf numFmtId="164" fontId="105" fillId="43" borderId="167" xfId="10" applyNumberFormat="1" applyFont="1" applyFill="1" applyBorder="1" applyAlignment="1">
      <alignment horizontal="center" vertical="center" wrapText="1"/>
    </xf>
    <xf numFmtId="164" fontId="105" fillId="43" borderId="70" xfId="10" applyNumberFormat="1" applyFont="1" applyFill="1" applyBorder="1" applyAlignment="1">
      <alignment horizontal="center" vertical="center" wrapText="1"/>
    </xf>
    <xf numFmtId="164" fontId="48" fillId="43" borderId="70" xfId="10" applyNumberFormat="1" applyFont="1" applyFill="1" applyBorder="1" applyAlignment="1">
      <alignment horizontal="center" vertical="center" wrapText="1"/>
    </xf>
    <xf numFmtId="0" fontId="1" fillId="38" borderId="39" xfId="0" applyFont="1" applyFill="1" applyBorder="1" applyAlignment="1">
      <alignment horizontal="center" vertical="center" wrapText="1"/>
    </xf>
    <xf numFmtId="0" fontId="1" fillId="38" borderId="45" xfId="0" applyFont="1" applyFill="1" applyBorder="1" applyAlignment="1">
      <alignment horizontal="center" vertical="center" wrapText="1"/>
    </xf>
    <xf numFmtId="0" fontId="6" fillId="38" borderId="63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 vertical="center" wrapText="1"/>
    </xf>
    <xf numFmtId="0" fontId="10" fillId="38" borderId="58" xfId="0" applyFont="1" applyFill="1" applyBorder="1" applyAlignment="1">
      <alignment horizontal="center" vertical="center" wrapText="1"/>
    </xf>
    <xf numFmtId="0" fontId="6" fillId="38" borderId="114" xfId="0" applyFont="1" applyFill="1" applyBorder="1" applyAlignment="1">
      <alignment horizontal="center"/>
    </xf>
    <xf numFmtId="0" fontId="6" fillId="38" borderId="51" xfId="0" applyFont="1" applyFill="1" applyBorder="1" applyAlignment="1">
      <alignment horizontal="center"/>
    </xf>
    <xf numFmtId="0" fontId="48" fillId="38" borderId="167" xfId="10" applyFont="1" applyFill="1" applyBorder="1" applyAlignment="1">
      <alignment horizontal="center" vertical="center" wrapText="1"/>
    </xf>
    <xf numFmtId="0" fontId="48" fillId="38" borderId="70" xfId="10" applyFont="1" applyFill="1" applyBorder="1" applyAlignment="1">
      <alignment horizontal="center" vertical="center" wrapText="1"/>
    </xf>
    <xf numFmtId="0" fontId="48" fillId="38" borderId="168" xfId="1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6" fillId="0" borderId="114" xfId="0" applyFont="1" applyBorder="1" applyAlignment="1">
      <alignment horizontal="center"/>
    </xf>
    <xf numFmtId="0" fontId="3" fillId="17" borderId="58" xfId="0" applyFont="1" applyFill="1" applyBorder="1" applyAlignment="1">
      <alignment horizontal="center" vertical="center" wrapText="1"/>
    </xf>
    <xf numFmtId="0" fontId="6" fillId="16" borderId="68" xfId="0" applyFont="1" applyFill="1" applyBorder="1" applyAlignment="1">
      <alignment horizontal="center"/>
    </xf>
    <xf numFmtId="0" fontId="3" fillId="5" borderId="57" xfId="0" applyFont="1" applyFill="1" applyBorder="1" applyAlignment="1">
      <alignment horizontal="center" vertical="center" wrapText="1"/>
    </xf>
    <xf numFmtId="0" fontId="1" fillId="38" borderId="58" xfId="0" applyFont="1" applyFill="1" applyBorder="1" applyAlignment="1">
      <alignment horizontal="center" vertical="center" wrapText="1"/>
    </xf>
    <xf numFmtId="0" fontId="3" fillId="38" borderId="58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/>
    </xf>
    <xf numFmtId="0" fontId="10" fillId="43" borderId="54" xfId="0" applyFont="1" applyFill="1" applyBorder="1" applyAlignment="1">
      <alignment horizontal="center" vertical="center" wrapText="1"/>
    </xf>
    <xf numFmtId="0" fontId="6" fillId="43" borderId="41" xfId="0" applyFont="1" applyFill="1" applyBorder="1" applyAlignment="1">
      <alignment horizontal="center"/>
    </xf>
    <xf numFmtId="0" fontId="6" fillId="43" borderId="47" xfId="0" applyFont="1" applyFill="1" applyBorder="1" applyAlignment="1">
      <alignment horizontal="center"/>
    </xf>
    <xf numFmtId="0" fontId="10" fillId="43" borderId="55" xfId="0" applyFont="1" applyFill="1" applyBorder="1" applyAlignment="1">
      <alignment horizontal="center" vertical="center" wrapText="1"/>
    </xf>
    <xf numFmtId="164" fontId="1" fillId="43" borderId="145" xfId="0" applyNumberFormat="1" applyFont="1" applyFill="1" applyBorder="1" applyAlignment="1">
      <alignment horizontal="center" vertical="center" wrapText="1"/>
    </xf>
    <xf numFmtId="164" fontId="3" fillId="43" borderId="146" xfId="0" applyNumberFormat="1" applyFont="1" applyFill="1" applyBorder="1" applyAlignment="1">
      <alignment horizontal="center" vertical="center" wrapText="1"/>
    </xf>
    <xf numFmtId="164" fontId="3" fillId="43" borderId="140" xfId="0" applyNumberFormat="1" applyFont="1" applyFill="1" applyBorder="1" applyAlignment="1">
      <alignment horizontal="center" vertical="center" wrapText="1"/>
    </xf>
    <xf numFmtId="164" fontId="3" fillId="43" borderId="6" xfId="0" applyNumberFormat="1" applyFont="1" applyFill="1" applyBorder="1" applyAlignment="1">
      <alignment horizontal="center" vertical="center" wrapText="1"/>
    </xf>
    <xf numFmtId="164" fontId="3" fillId="43" borderId="142" xfId="0" applyNumberFormat="1" applyFont="1" applyFill="1" applyBorder="1" applyAlignment="1">
      <alignment horizontal="center" vertical="center" wrapText="1"/>
    </xf>
    <xf numFmtId="164" fontId="3" fillId="43" borderId="143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4" fillId="7" borderId="57" xfId="0" applyFont="1" applyFill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58" xfId="0" applyNumberFormat="1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4" fontId="10" fillId="43" borderId="16" xfId="0" applyNumberFormat="1" applyFont="1" applyFill="1" applyBorder="1" applyAlignment="1">
      <alignment horizontal="center" vertical="center" wrapText="1"/>
    </xf>
    <xf numFmtId="0" fontId="1" fillId="43" borderId="16" xfId="0" applyFont="1" applyFill="1" applyBorder="1" applyAlignment="1">
      <alignment horizontal="center" vertical="center" wrapText="1"/>
    </xf>
    <xf numFmtId="0" fontId="3" fillId="43" borderId="16" xfId="0" applyFont="1" applyFill="1" applyBorder="1" applyAlignment="1">
      <alignment horizontal="center" vertical="center" wrapText="1"/>
    </xf>
    <xf numFmtId="0" fontId="10" fillId="43" borderId="17" xfId="0" applyFont="1" applyFill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48" fillId="43" borderId="53" xfId="0" applyFont="1" applyFill="1" applyBorder="1" applyAlignment="1">
      <alignment horizontal="center" vertical="center" wrapText="1"/>
    </xf>
    <xf numFmtId="0" fontId="49" fillId="43" borderId="40" xfId="0" applyFont="1" applyFill="1" applyBorder="1" applyAlignment="1">
      <alignment horizontal="center"/>
    </xf>
    <xf numFmtId="0" fontId="49" fillId="43" borderId="46" xfId="0" applyFont="1" applyFill="1" applyBorder="1" applyAlignment="1">
      <alignment horizontal="center"/>
    </xf>
    <xf numFmtId="0" fontId="50" fillId="43" borderId="34" xfId="0" applyFont="1" applyFill="1" applyBorder="1" applyAlignment="1">
      <alignment horizontal="center" vertical="center" wrapText="1"/>
    </xf>
    <xf numFmtId="164" fontId="48" fillId="43" borderId="167" xfId="10" applyNumberFormat="1" applyFont="1" applyFill="1" applyBorder="1" applyAlignment="1">
      <alignment horizontal="center" vertical="center" wrapText="1"/>
    </xf>
    <xf numFmtId="0" fontId="3" fillId="16" borderId="53" xfId="0" applyFont="1" applyFill="1" applyBorder="1" applyAlignment="1">
      <alignment horizontal="center" vertical="center" wrapText="1"/>
    </xf>
    <xf numFmtId="0" fontId="3" fillId="16" borderId="40" xfId="0" applyFont="1" applyFill="1" applyBorder="1" applyAlignment="1">
      <alignment horizontal="center" vertical="center" wrapText="1"/>
    </xf>
    <xf numFmtId="0" fontId="3" fillId="16" borderId="46" xfId="0" applyFont="1" applyFill="1" applyBorder="1" applyAlignment="1">
      <alignment horizontal="center" vertical="center" wrapText="1"/>
    </xf>
    <xf numFmtId="0" fontId="10" fillId="43" borderId="17" xfId="0" applyFont="1" applyFill="1" applyBorder="1" applyAlignment="1">
      <alignment horizontal="center" vertical="center" wrapText="1" readingOrder="2"/>
    </xf>
    <xf numFmtId="0" fontId="10" fillId="43" borderId="52" xfId="0" applyFont="1" applyFill="1" applyBorder="1" applyAlignment="1">
      <alignment horizontal="center" vertical="center" wrapText="1"/>
    </xf>
    <xf numFmtId="164" fontId="1" fillId="43" borderId="137" xfId="0" applyNumberFormat="1" applyFont="1" applyFill="1" applyBorder="1" applyAlignment="1">
      <alignment horizontal="center" vertical="center" wrapText="1"/>
    </xf>
    <xf numFmtId="164" fontId="3" fillId="43" borderId="138" xfId="0" applyNumberFormat="1" applyFont="1" applyFill="1" applyBorder="1" applyAlignment="1">
      <alignment horizontal="center" vertical="center" wrapText="1"/>
    </xf>
    <xf numFmtId="0" fontId="6" fillId="16" borderId="114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16" fillId="8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10" fillId="4" borderId="71" xfId="0" applyFont="1" applyFill="1" applyBorder="1" applyAlignment="1">
      <alignment horizontal="center" vertical="center"/>
    </xf>
    <xf numFmtId="0" fontId="6" fillId="0" borderId="72" xfId="0" applyFont="1" applyBorder="1"/>
    <xf numFmtId="0" fontId="6" fillId="0" borderId="73" xfId="0" applyFont="1" applyBorder="1"/>
    <xf numFmtId="0" fontId="42" fillId="0" borderId="74" xfId="0" applyFont="1" applyBorder="1" applyAlignment="1">
      <alignment horizontal="center" vertical="center"/>
    </xf>
    <xf numFmtId="0" fontId="6" fillId="0" borderId="74" xfId="0" applyFont="1" applyBorder="1"/>
    <xf numFmtId="0" fontId="20" fillId="3" borderId="75" xfId="0" applyFont="1" applyFill="1" applyBorder="1" applyAlignment="1">
      <alignment horizontal="center" vertical="center" wrapText="1"/>
    </xf>
    <xf numFmtId="0" fontId="6" fillId="0" borderId="26" xfId="0" applyFont="1" applyBorder="1"/>
    <xf numFmtId="0" fontId="20" fillId="3" borderId="7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12" fillId="5" borderId="77" xfId="0" applyFont="1" applyFill="1" applyBorder="1" applyAlignment="1">
      <alignment horizontal="center" vertical="center"/>
    </xf>
    <xf numFmtId="0" fontId="6" fillId="0" borderId="78" xfId="0" applyFont="1" applyBorder="1"/>
    <xf numFmtId="0" fontId="6" fillId="0" borderId="79" xfId="0" applyFont="1" applyBorder="1"/>
    <xf numFmtId="0" fontId="10" fillId="0" borderId="76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/>
    </xf>
    <xf numFmtId="0" fontId="6" fillId="0" borderId="95" xfId="0" applyFont="1" applyBorder="1"/>
    <xf numFmtId="0" fontId="6" fillId="0" borderId="96" xfId="0" applyFont="1" applyBorder="1"/>
    <xf numFmtId="0" fontId="10" fillId="0" borderId="75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/>
    </xf>
    <xf numFmtId="0" fontId="28" fillId="4" borderId="110" xfId="0" applyFont="1" applyFill="1" applyBorder="1" applyAlignment="1">
      <alignment horizontal="right" vertical="center" readingOrder="2"/>
    </xf>
    <xf numFmtId="0" fontId="27" fillId="0" borderId="72" xfId="0" applyFont="1" applyBorder="1" applyAlignment="1">
      <alignment horizontal="right" vertical="center" readingOrder="2"/>
    </xf>
    <xf numFmtId="0" fontId="26" fillId="11" borderId="111" xfId="0" applyFont="1" applyFill="1" applyBorder="1" applyAlignment="1">
      <alignment horizontal="center" vertical="center"/>
    </xf>
    <xf numFmtId="0" fontId="6" fillId="0" borderId="112" xfId="0" applyFont="1" applyBorder="1"/>
    <xf numFmtId="0" fontId="27" fillId="0" borderId="72" xfId="0" applyFont="1" applyBorder="1" applyAlignment="1">
      <alignment horizontal="center" vertical="center" readingOrder="2"/>
    </xf>
    <xf numFmtId="0" fontId="30" fillId="0" borderId="72" xfId="0" applyFont="1" applyBorder="1" applyAlignment="1">
      <alignment horizontal="center"/>
    </xf>
    <xf numFmtId="0" fontId="6" fillId="0" borderId="109" xfId="0" applyFont="1" applyBorder="1"/>
    <xf numFmtId="0" fontId="23" fillId="11" borderId="97" xfId="0" applyFont="1" applyFill="1" applyBorder="1" applyAlignment="1">
      <alignment horizontal="center" vertical="center"/>
    </xf>
    <xf numFmtId="0" fontId="6" fillId="0" borderId="98" xfId="0" applyFont="1" applyBorder="1"/>
    <xf numFmtId="0" fontId="6" fillId="0" borderId="5" xfId="0" applyFont="1" applyBorder="1"/>
    <xf numFmtId="0" fontId="6" fillId="0" borderId="103" xfId="0" applyFont="1" applyBorder="1"/>
    <xf numFmtId="0" fontId="6" fillId="0" borderId="106" xfId="0" applyFont="1" applyBorder="1"/>
    <xf numFmtId="0" fontId="6" fillId="0" borderId="82" xfId="0" applyFont="1" applyBorder="1"/>
    <xf numFmtId="0" fontId="24" fillId="11" borderId="99" xfId="0" applyFont="1" applyFill="1" applyBorder="1" applyAlignment="1">
      <alignment horizontal="center" vertical="center"/>
    </xf>
    <xf numFmtId="0" fontId="6" fillId="0" borderId="104" xfId="0" applyFont="1" applyBorder="1"/>
    <xf numFmtId="0" fontId="6" fillId="0" borderId="107" xfId="0" applyFont="1" applyBorder="1"/>
    <xf numFmtId="0" fontId="25" fillId="11" borderId="100" xfId="0" applyFont="1" applyFill="1" applyBorder="1" applyAlignment="1">
      <alignment horizontal="center" vertical="center"/>
    </xf>
    <xf numFmtId="0" fontId="6" fillId="0" borderId="101" xfId="0" applyFont="1" applyBorder="1"/>
    <xf numFmtId="0" fontId="6" fillId="0" borderId="102" xfId="0" applyFont="1" applyBorder="1"/>
    <xf numFmtId="0" fontId="24" fillId="11" borderId="8" xfId="0" applyFont="1" applyFill="1" applyBorder="1" applyAlignment="1">
      <alignment horizontal="center" vertical="center"/>
    </xf>
    <xf numFmtId="0" fontId="6" fillId="0" borderId="24" xfId="0" applyFont="1" applyBorder="1"/>
    <xf numFmtId="0" fontId="57" fillId="25" borderId="161" xfId="1" applyFont="1" applyFill="1" applyBorder="1" applyAlignment="1">
      <alignment horizontal="center" vertical="center" wrapText="1" readingOrder="2"/>
    </xf>
    <xf numFmtId="0" fontId="57" fillId="25" borderId="162" xfId="1" applyFont="1" applyFill="1" applyBorder="1" applyAlignment="1">
      <alignment horizontal="center" vertical="center" wrapText="1" readingOrder="2"/>
    </xf>
    <xf numFmtId="0" fontId="57" fillId="0" borderId="161" xfId="1" applyFont="1" applyBorder="1" applyAlignment="1">
      <alignment horizontal="center" vertical="center" wrapText="1" readingOrder="2"/>
    </xf>
    <xf numFmtId="0" fontId="57" fillId="0" borderId="163" xfId="1" applyFont="1" applyBorder="1" applyAlignment="1">
      <alignment horizontal="center" vertical="center" wrapText="1" readingOrder="2"/>
    </xf>
    <xf numFmtId="0" fontId="57" fillId="0" borderId="162" xfId="1" applyFont="1" applyBorder="1" applyAlignment="1">
      <alignment horizontal="center" vertical="center" wrapText="1" readingOrder="2"/>
    </xf>
    <xf numFmtId="0" fontId="57" fillId="25" borderId="164" xfId="1" applyFont="1" applyFill="1" applyBorder="1" applyAlignment="1">
      <alignment horizontal="right" vertical="center" wrapText="1" readingOrder="2"/>
    </xf>
    <xf numFmtId="0" fontId="57" fillId="25" borderId="167" xfId="1" applyFont="1" applyFill="1" applyBorder="1" applyAlignment="1">
      <alignment horizontal="right" vertical="center" wrapText="1" readingOrder="2"/>
    </xf>
    <xf numFmtId="0" fontId="57" fillId="25" borderId="165" xfId="1" applyFont="1" applyFill="1" applyBorder="1" applyAlignment="1">
      <alignment horizontal="center" vertical="center" wrapText="1" readingOrder="2"/>
    </xf>
    <xf numFmtId="0" fontId="57" fillId="25" borderId="70" xfId="1" applyFont="1" applyFill="1" applyBorder="1" applyAlignment="1">
      <alignment horizontal="center" vertical="center" wrapText="1" readingOrder="2"/>
    </xf>
    <xf numFmtId="0" fontId="57" fillId="20" borderId="165" xfId="1" applyFont="1" applyFill="1" applyBorder="1" applyAlignment="1">
      <alignment horizontal="center" vertical="center" wrapText="1" readingOrder="2"/>
    </xf>
    <xf numFmtId="0" fontId="57" fillId="20" borderId="70" xfId="1" applyFont="1" applyFill="1" applyBorder="1" applyAlignment="1">
      <alignment horizontal="center" vertical="center" wrapText="1" readingOrder="2"/>
    </xf>
    <xf numFmtId="0" fontId="57" fillId="24" borderId="165" xfId="1" applyFont="1" applyFill="1" applyBorder="1" applyAlignment="1">
      <alignment horizontal="center" vertical="center" wrapText="1" readingOrder="2"/>
    </xf>
    <xf numFmtId="0" fontId="57" fillId="24" borderId="70" xfId="1" applyFont="1" applyFill="1" applyBorder="1" applyAlignment="1">
      <alignment horizontal="center" vertical="center" wrapText="1" readingOrder="2"/>
    </xf>
    <xf numFmtId="0" fontId="60" fillId="20" borderId="165" xfId="1" applyFont="1" applyFill="1" applyBorder="1" applyAlignment="1">
      <alignment horizontal="center" vertical="center" wrapText="1" readingOrder="2"/>
    </xf>
    <xf numFmtId="0" fontId="59" fillId="20" borderId="165" xfId="1" applyFont="1" applyFill="1" applyBorder="1" applyAlignment="1">
      <alignment horizontal="center" vertical="center" wrapText="1" readingOrder="2"/>
    </xf>
    <xf numFmtId="0" fontId="59" fillId="20" borderId="166" xfId="1" applyFont="1" applyFill="1" applyBorder="1" applyAlignment="1">
      <alignment horizontal="center" vertical="center" wrapText="1" readingOrder="2"/>
    </xf>
    <xf numFmtId="0" fontId="57" fillId="23" borderId="167" xfId="1" applyFont="1" applyFill="1" applyBorder="1" applyAlignment="1">
      <alignment horizontal="right" vertical="center" wrapText="1" readingOrder="2"/>
    </xf>
    <xf numFmtId="0" fontId="57" fillId="23" borderId="70" xfId="1" applyFont="1" applyFill="1" applyBorder="1" applyAlignment="1">
      <alignment horizontal="right" vertical="center" wrapText="1" readingOrder="2"/>
    </xf>
    <xf numFmtId="0" fontId="56" fillId="23" borderId="70" xfId="1" applyFont="1" applyFill="1" applyBorder="1" applyAlignment="1">
      <alignment horizontal="center" vertical="center" wrapText="1" readingOrder="2"/>
    </xf>
    <xf numFmtId="0" fontId="1" fillId="23" borderId="70" xfId="1" applyFont="1" applyFill="1" applyBorder="1" applyAlignment="1">
      <alignment vertical="center" wrapText="1" readingOrder="2"/>
    </xf>
    <xf numFmtId="0" fontId="57" fillId="23" borderId="70" xfId="1" applyFont="1" applyFill="1" applyBorder="1" applyAlignment="1">
      <alignment horizontal="center" vertical="center" wrapText="1" readingOrder="2"/>
    </xf>
    <xf numFmtId="0" fontId="1" fillId="19" borderId="70" xfId="1" applyFont="1" applyFill="1" applyBorder="1" applyAlignment="1">
      <alignment vertical="center" wrapText="1" readingOrder="2"/>
    </xf>
    <xf numFmtId="0" fontId="1" fillId="19" borderId="168" xfId="1" applyFont="1" applyFill="1" applyBorder="1" applyAlignment="1">
      <alignment vertical="center" wrapText="1" readingOrder="2"/>
    </xf>
    <xf numFmtId="4" fontId="56" fillId="23" borderId="70" xfId="1" applyNumberFormat="1" applyFont="1" applyFill="1" applyBorder="1" applyAlignment="1">
      <alignment horizontal="center" vertical="center" wrapText="1" readingOrder="2"/>
    </xf>
    <xf numFmtId="0" fontId="1" fillId="0" borderId="70" xfId="1" applyFont="1" applyBorder="1" applyAlignment="1">
      <alignment vertical="center" wrapText="1" readingOrder="2"/>
    </xf>
    <xf numFmtId="0" fontId="1" fillId="24" borderId="70" xfId="1" applyFont="1" applyFill="1" applyBorder="1" applyAlignment="1">
      <alignment vertical="center" wrapText="1" readingOrder="2"/>
    </xf>
    <xf numFmtId="0" fontId="57" fillId="23" borderId="167" xfId="1" applyFont="1" applyFill="1" applyBorder="1" applyAlignment="1">
      <alignment horizontal="center" vertical="center" wrapText="1" readingOrder="2"/>
    </xf>
    <xf numFmtId="0" fontId="61" fillId="23" borderId="70" xfId="1" applyFont="1" applyFill="1" applyBorder="1" applyAlignment="1">
      <alignment horizontal="center" vertical="center" wrapText="1" readingOrder="2"/>
    </xf>
    <xf numFmtId="0" fontId="56" fillId="22" borderId="167" xfId="1" applyFont="1" applyFill="1" applyBorder="1" applyAlignment="1">
      <alignment horizontal="center" vertical="center" wrapText="1" readingOrder="2"/>
    </xf>
    <xf numFmtId="0" fontId="57" fillId="22" borderId="70" xfId="1" applyFont="1" applyFill="1" applyBorder="1" applyAlignment="1">
      <alignment horizontal="center" vertical="center" wrapText="1" readingOrder="2"/>
    </xf>
    <xf numFmtId="0" fontId="56" fillId="22" borderId="70" xfId="1" applyFont="1" applyFill="1" applyBorder="1" applyAlignment="1">
      <alignment horizontal="center" vertical="center" wrapText="1" readingOrder="2"/>
    </xf>
    <xf numFmtId="0" fontId="1" fillId="22" borderId="70" xfId="1" applyFont="1" applyFill="1" applyBorder="1" applyAlignment="1">
      <alignment vertical="center" wrapText="1" readingOrder="2"/>
    </xf>
    <xf numFmtId="0" fontId="58" fillId="22" borderId="70" xfId="1" applyFont="1" applyFill="1" applyBorder="1" applyAlignment="1">
      <alignment horizontal="center" vertical="center" wrapText="1" readingOrder="2"/>
    </xf>
    <xf numFmtId="4" fontId="56" fillId="22" borderId="70" xfId="1" applyNumberFormat="1" applyFont="1" applyFill="1" applyBorder="1" applyAlignment="1">
      <alignment horizontal="center" vertical="center" wrapText="1" readingOrder="2"/>
    </xf>
    <xf numFmtId="0" fontId="56" fillId="21" borderId="70" xfId="1" applyFont="1" applyFill="1" applyBorder="1" applyAlignment="1">
      <alignment horizontal="center" vertical="center" wrapText="1" readingOrder="2"/>
    </xf>
    <xf numFmtId="0" fontId="57" fillId="21" borderId="70" xfId="1" applyFont="1" applyFill="1" applyBorder="1" applyAlignment="1">
      <alignment horizontal="center" vertical="center" wrapText="1" readingOrder="2"/>
    </xf>
    <xf numFmtId="0" fontId="1" fillId="21" borderId="70" xfId="1" applyFont="1" applyFill="1" applyBorder="1" applyAlignment="1">
      <alignment vertical="center" wrapText="1" readingOrder="2"/>
    </xf>
    <xf numFmtId="0" fontId="56" fillId="21" borderId="167" xfId="1" applyFont="1" applyFill="1" applyBorder="1" applyAlignment="1">
      <alignment horizontal="center" vertical="center" wrapText="1" readingOrder="2"/>
    </xf>
    <xf numFmtId="0" fontId="1" fillId="20" borderId="70" xfId="1" applyFont="1" applyFill="1" applyBorder="1" applyAlignment="1">
      <alignment vertical="center" wrapText="1" readingOrder="2"/>
    </xf>
    <xf numFmtId="165" fontId="108" fillId="4" borderId="126" xfId="18" applyNumberFormat="1" applyFont="1" applyFill="1" applyBorder="1" applyAlignment="1">
      <alignment horizontal="center" vertical="center"/>
    </xf>
    <xf numFmtId="165" fontId="108" fillId="4" borderId="189" xfId="18" applyNumberFormat="1" applyFont="1" applyFill="1" applyBorder="1" applyAlignment="1">
      <alignment horizontal="center" vertical="center"/>
    </xf>
    <xf numFmtId="49" fontId="113" fillId="0" borderId="126" xfId="18" applyNumberFormat="1" applyFont="1" applyBorder="1" applyAlignment="1">
      <alignment horizontal="right" vertical="center" wrapText="1" readingOrder="2"/>
    </xf>
    <xf numFmtId="49" fontId="113" fillId="0" borderId="24" xfId="18" applyNumberFormat="1" applyFont="1" applyBorder="1" applyAlignment="1">
      <alignment horizontal="right" vertical="center" wrapText="1" readingOrder="2"/>
    </xf>
    <xf numFmtId="0" fontId="15" fillId="11" borderId="71" xfId="18" applyFont="1" applyFill="1" applyBorder="1" applyAlignment="1">
      <alignment horizontal="center" vertical="center"/>
    </xf>
    <xf numFmtId="0" fontId="6" fillId="0" borderId="110" xfId="18" applyFont="1" applyBorder="1"/>
    <xf numFmtId="0" fontId="6" fillId="0" borderId="105" xfId="18" applyFont="1" applyBorder="1"/>
    <xf numFmtId="165" fontId="113" fillId="0" borderId="126" xfId="18" applyNumberFormat="1" applyFont="1" applyBorder="1" applyAlignment="1">
      <alignment horizontal="center" vertical="center"/>
    </xf>
    <xf numFmtId="165" fontId="113" fillId="0" borderId="24" xfId="18" applyNumberFormat="1" applyFont="1" applyBorder="1" applyAlignment="1">
      <alignment horizontal="center" vertical="center"/>
    </xf>
    <xf numFmtId="166" fontId="113" fillId="0" borderId="126" xfId="18" applyNumberFormat="1" applyFont="1" applyBorder="1" applyAlignment="1">
      <alignment horizontal="center" vertical="center"/>
    </xf>
    <xf numFmtId="166" fontId="113" fillId="0" borderId="24" xfId="18" applyNumberFormat="1" applyFont="1" applyBorder="1" applyAlignment="1">
      <alignment horizontal="center" vertical="center"/>
    </xf>
    <xf numFmtId="0" fontId="98" fillId="30" borderId="180" xfId="4" applyFont="1" applyFill="1" applyBorder="1" applyAlignment="1">
      <alignment horizontal="center"/>
    </xf>
    <xf numFmtId="0" fontId="97" fillId="30" borderId="180" xfId="4" applyFont="1" applyFill="1" applyBorder="1" applyAlignment="1">
      <alignment horizontal="center"/>
    </xf>
    <xf numFmtId="0" fontId="62" fillId="27" borderId="174" xfId="3" applyFont="1" applyFill="1" applyBorder="1" applyAlignment="1">
      <alignment horizontal="center" vertical="center" wrapText="1" readingOrder="2"/>
    </xf>
    <xf numFmtId="0" fontId="62" fillId="27" borderId="160" xfId="3" applyFont="1" applyFill="1" applyBorder="1" applyAlignment="1">
      <alignment horizontal="center" vertical="center" wrapText="1" readingOrder="2"/>
    </xf>
    <xf numFmtId="0" fontId="62" fillId="27" borderId="173" xfId="3" applyFont="1" applyFill="1" applyBorder="1" applyAlignment="1">
      <alignment horizontal="center" vertical="center" wrapText="1" readingOrder="2"/>
    </xf>
    <xf numFmtId="0" fontId="62" fillId="27" borderId="53" xfId="3" applyFont="1" applyFill="1" applyBorder="1" applyAlignment="1">
      <alignment horizontal="center" vertical="center" wrapText="1" readingOrder="2"/>
    </xf>
    <xf numFmtId="0" fontId="62" fillId="27" borderId="40" xfId="3" applyFont="1" applyFill="1" applyBorder="1" applyAlignment="1">
      <alignment horizontal="center" vertical="center" wrapText="1" readingOrder="2"/>
    </xf>
    <xf numFmtId="0" fontId="62" fillId="27" borderId="46" xfId="3" applyFont="1" applyFill="1" applyBorder="1" applyAlignment="1">
      <alignment horizontal="center" vertical="center" wrapText="1" readingOrder="2"/>
    </xf>
    <xf numFmtId="0" fontId="62" fillId="27" borderId="145" xfId="3" applyFont="1" applyFill="1" applyBorder="1" applyAlignment="1">
      <alignment horizontal="center" vertical="center" wrapText="1" readingOrder="2"/>
    </xf>
    <xf numFmtId="0" fontId="62" fillId="27" borderId="146" xfId="3" applyFont="1" applyFill="1" applyBorder="1" applyAlignment="1">
      <alignment horizontal="center" vertical="center" wrapText="1" readingOrder="2"/>
    </xf>
    <xf numFmtId="0" fontId="62" fillId="27" borderId="147" xfId="3" applyFont="1" applyFill="1" applyBorder="1" applyAlignment="1">
      <alignment horizontal="center" vertical="center" wrapText="1" readingOrder="2"/>
    </xf>
    <xf numFmtId="0" fontId="62" fillId="27" borderId="142" xfId="3" applyFont="1" applyFill="1" applyBorder="1" applyAlignment="1">
      <alignment horizontal="center" vertical="center" wrapText="1" readingOrder="2"/>
    </xf>
    <xf numFmtId="0" fontId="62" fillId="27" borderId="143" xfId="3" applyFont="1" applyFill="1" applyBorder="1" applyAlignment="1">
      <alignment horizontal="center" vertical="center" wrapText="1" readingOrder="2"/>
    </xf>
    <xf numFmtId="0" fontId="62" fillId="27" borderId="144" xfId="3" applyFont="1" applyFill="1" applyBorder="1" applyAlignment="1">
      <alignment horizontal="center" vertical="center" wrapText="1" readingOrder="2"/>
    </xf>
    <xf numFmtId="0" fontId="35" fillId="0" borderId="115" xfId="0" applyFont="1" applyBorder="1" applyAlignment="1">
      <alignment horizontal="center" vertical="center"/>
    </xf>
    <xf numFmtId="0" fontId="23" fillId="11" borderId="116" xfId="0" applyFont="1" applyFill="1" applyBorder="1" applyAlignment="1">
      <alignment horizontal="center" vertical="center"/>
    </xf>
    <xf numFmtId="0" fontId="6" fillId="0" borderId="121" xfId="0" applyFont="1" applyBorder="1"/>
    <xf numFmtId="0" fontId="6" fillId="0" borderId="123" xfId="0" applyFont="1" applyBorder="1"/>
    <xf numFmtId="0" fontId="23" fillId="11" borderId="117" xfId="0" applyFont="1" applyFill="1" applyBorder="1" applyAlignment="1">
      <alignment horizontal="center" vertical="center"/>
    </xf>
    <xf numFmtId="0" fontId="6" fillId="0" borderId="122" xfId="0" applyFont="1" applyBorder="1"/>
    <xf numFmtId="0" fontId="6" fillId="0" borderId="124" xfId="0" applyFont="1" applyBorder="1"/>
    <xf numFmtId="0" fontId="25" fillId="11" borderId="118" xfId="0" applyFont="1" applyFill="1" applyBorder="1" applyAlignment="1">
      <alignment horizontal="center" vertical="center"/>
    </xf>
    <xf numFmtId="0" fontId="6" fillId="0" borderId="119" xfId="0" applyFont="1" applyBorder="1"/>
    <xf numFmtId="0" fontId="6" fillId="0" borderId="120" xfId="0" applyFont="1" applyBorder="1"/>
    <xf numFmtId="0" fontId="114" fillId="2" borderId="6" xfId="0" applyFont="1" applyFill="1" applyBorder="1" applyAlignment="1">
      <alignment horizontal="center" vertical="center"/>
    </xf>
    <xf numFmtId="0" fontId="115" fillId="47" borderId="0" xfId="0" applyFont="1" applyFill="1"/>
    <xf numFmtId="0" fontId="116" fillId="0" borderId="0" xfId="0" applyFont="1"/>
    <xf numFmtId="0" fontId="116" fillId="48" borderId="0" xfId="0" applyFont="1" applyFill="1"/>
    <xf numFmtId="0" fontId="116" fillId="49" borderId="0" xfId="0" applyFont="1" applyFill="1"/>
  </cellXfs>
  <cellStyles count="19">
    <cellStyle name="Bad 2" xfId="8" xr:uid="{A72D8966-050B-4595-B1CD-2D18D2E3D0F6}"/>
    <cellStyle name="Calculation 2" xfId="5" xr:uid="{7892EDBA-E79C-4635-93B6-BF187CAAE2FD}"/>
    <cellStyle name="Good 2" xfId="6" xr:uid="{90F46CA7-E8F8-423F-9F3D-513EE1B3E511}"/>
    <cellStyle name="Normal" xfId="0" builtinId="0"/>
    <cellStyle name="Normal 10" xfId="16" xr:uid="{1D5EDDC9-2BD3-4D1A-A48F-E6FE81289F5E}"/>
    <cellStyle name="Normal 11" xfId="17" xr:uid="{958DBBC5-43F6-4067-BDAF-726C6F11745E}"/>
    <cellStyle name="Normal 12" xfId="18" xr:uid="{44455984-B585-4A9F-8EE8-BCFF3A19B1A7}"/>
    <cellStyle name="Normal 2" xfId="1" xr:uid="{00000000-0005-0000-0000-000001000000}"/>
    <cellStyle name="Normal 3" xfId="3" xr:uid="{00000000-0005-0000-0000-000002000000}"/>
    <cellStyle name="Normal 4" xfId="4" xr:uid="{8E416591-5508-42A9-9095-A765F94D66EC}"/>
    <cellStyle name="Normal 5" xfId="7" xr:uid="{6B18F6E3-CACD-4525-8394-5D82F2E955BD}"/>
    <cellStyle name="Normal 6" xfId="9" xr:uid="{6432330C-98ED-4459-9807-93A126A95E04}"/>
    <cellStyle name="Normal 7" xfId="13" xr:uid="{427FAAF7-6CA7-4323-A413-7A7CC64AE93E}"/>
    <cellStyle name="Normal 8" xfId="14" xr:uid="{96630133-E5F4-40AE-8F0C-7F381991B94D}"/>
    <cellStyle name="Normal 9" xfId="15" xr:uid="{E42DCA47-70B4-46EF-8C66-C98552184B9E}"/>
    <cellStyle name="Output 2" xfId="11" xr:uid="{B02509C6-2A01-44E1-892F-D22D50170D1E}"/>
    <cellStyle name="جيد 2" xfId="2" xr:uid="{00000000-0005-0000-0000-000003000000}"/>
    <cellStyle name="عادي 2" xfId="10" xr:uid="{60991513-3A90-4C3D-853E-B774FFB34950}"/>
    <cellStyle name="عادي 3" xfId="12" xr:uid="{08F008F8-C38B-4028-BAD1-69F03AE4D829}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155025</xdr:rowOff>
    </xdr:from>
    <xdr:to>
      <xdr:col>9</xdr:col>
      <xdr:colOff>714375</xdr:colOff>
      <xdr:row>13</xdr:row>
      <xdr:rowOff>12959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4E3DEC-A370-43E4-BBA4-FA08248F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5968000" y="697950"/>
          <a:ext cx="3438525" cy="1667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685799</xdr:colOff>
      <xdr:row>1</xdr:row>
      <xdr:rowOff>0</xdr:rowOff>
    </xdr:from>
    <xdr:ext cx="7518400" cy="3038475"/>
    <xdr:pic>
      <xdr:nvPicPr>
        <xdr:cNvPr id="2" name="table">
          <a:extLst>
            <a:ext uri="{FF2B5EF4-FFF2-40B4-BE49-F238E27FC236}">
              <a16:creationId xmlns:a16="http://schemas.microsoft.com/office/drawing/2014/main" id="{D10396A7-8EBE-49EB-88E1-E0D53DB0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681601" y="190500"/>
          <a:ext cx="7518400" cy="3038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rightToLeft="1" workbookViewId="0">
      <selection activeCell="C8" sqref="C8"/>
    </sheetView>
  </sheetViews>
  <sheetFormatPr defaultColWidth="12.625" defaultRowHeight="15" customHeight="1"/>
  <cols>
    <col min="1" max="9" width="7.625" customWidth="1"/>
    <col min="10" max="10" width="21.25" customWidth="1"/>
    <col min="11" max="14" width="7.625" hidden="1" customWidth="1"/>
    <col min="15" max="15" width="10" customWidth="1"/>
    <col min="16" max="26" width="7.625" customWidth="1"/>
  </cols>
  <sheetData>
    <row r="1" spans="1:1" ht="14.25" customHeight="1">
      <c r="A1" s="1"/>
    </row>
    <row r="2" spans="1:1" ht="14.25" customHeight="1"/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spans="1:15" ht="14.25" customHeight="1"/>
    <row r="18" spans="1:15" ht="14.25" customHeight="1">
      <c r="A18" s="2"/>
      <c r="B18" s="790" t="s">
        <v>165</v>
      </c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790"/>
    </row>
    <row r="19" spans="1:15" ht="14.25" customHeight="1"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</row>
    <row r="20" spans="1:15" ht="14.25" customHeight="1"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</row>
    <row r="21" spans="1:15" ht="14.25" customHeight="1"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</row>
    <row r="22" spans="1:15" ht="14.25" customHeight="1"/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8:O21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637C-D4A2-4C29-A99B-A74C648EB6B2}">
  <dimension ref="A1:H14"/>
  <sheetViews>
    <sheetView rightToLeft="1" workbookViewId="0">
      <selection activeCell="B24" sqref="B24"/>
    </sheetView>
  </sheetViews>
  <sheetFormatPr defaultRowHeight="21"/>
  <cols>
    <col min="1" max="1" width="8.5" style="792" bestFit="1" customWidth="1"/>
    <col min="2" max="2" width="31.25" style="792" bestFit="1" customWidth="1"/>
    <col min="3" max="3" width="30.875" style="792" bestFit="1" customWidth="1"/>
    <col min="4" max="4" width="15.875" style="792" bestFit="1" customWidth="1"/>
    <col min="5" max="5" width="80.875" style="792" bestFit="1" customWidth="1"/>
    <col min="6" max="6" width="9.375" style="792" bestFit="1" customWidth="1"/>
    <col min="7" max="7" width="7.375" style="792" bestFit="1" customWidth="1"/>
    <col min="8" max="8" width="14.25" style="792" bestFit="1" customWidth="1"/>
    <col min="9" max="16384" width="9" style="792"/>
  </cols>
  <sheetData>
    <row r="1" spans="1:8">
      <c r="A1" s="791" t="s">
        <v>253</v>
      </c>
      <c r="B1" s="791" t="s">
        <v>252</v>
      </c>
      <c r="C1" s="791" t="s">
        <v>405</v>
      </c>
      <c r="D1" s="791" t="s">
        <v>106</v>
      </c>
      <c r="E1" s="791" t="s">
        <v>406</v>
      </c>
      <c r="F1" s="791" t="s">
        <v>51</v>
      </c>
      <c r="G1" s="791" t="s">
        <v>407</v>
      </c>
      <c r="H1" s="791" t="s">
        <v>408</v>
      </c>
    </row>
    <row r="2" spans="1:8">
      <c r="A2" s="793">
        <v>1</v>
      </c>
      <c r="B2" s="793" t="s">
        <v>129</v>
      </c>
      <c r="C2" s="793" t="s">
        <v>409</v>
      </c>
      <c r="D2" s="793">
        <v>20</v>
      </c>
      <c r="E2" s="793" t="s">
        <v>410</v>
      </c>
      <c r="F2" s="793">
        <v>20000</v>
      </c>
      <c r="G2" s="793" t="s">
        <v>26</v>
      </c>
      <c r="H2" s="793" t="s">
        <v>21</v>
      </c>
    </row>
    <row r="3" spans="1:8">
      <c r="A3" s="794">
        <v>2</v>
      </c>
      <c r="B3" s="794" t="s">
        <v>131</v>
      </c>
      <c r="C3" s="794" t="s">
        <v>411</v>
      </c>
      <c r="D3" s="794">
        <v>15</v>
      </c>
      <c r="E3" s="794" t="s">
        <v>132</v>
      </c>
      <c r="F3" s="794">
        <v>2500</v>
      </c>
      <c r="G3" s="794" t="s">
        <v>26</v>
      </c>
      <c r="H3" s="794" t="s">
        <v>22</v>
      </c>
    </row>
    <row r="4" spans="1:8">
      <c r="A4" s="793">
        <v>3</v>
      </c>
      <c r="B4" s="793" t="s">
        <v>133</v>
      </c>
      <c r="C4" s="793" t="s">
        <v>412</v>
      </c>
      <c r="D4" s="793">
        <v>20</v>
      </c>
      <c r="E4" s="793" t="s">
        <v>134</v>
      </c>
      <c r="F4" s="793">
        <v>20000</v>
      </c>
      <c r="G4" s="793" t="s">
        <v>26</v>
      </c>
      <c r="H4" s="793" t="s">
        <v>21</v>
      </c>
    </row>
    <row r="5" spans="1:8">
      <c r="A5" s="794">
        <v>4</v>
      </c>
      <c r="B5" s="794" t="s">
        <v>413</v>
      </c>
      <c r="C5" s="794" t="s">
        <v>414</v>
      </c>
      <c r="D5" s="794">
        <v>5</v>
      </c>
      <c r="E5" s="794" t="s">
        <v>415</v>
      </c>
      <c r="F5" s="794">
        <v>0</v>
      </c>
      <c r="G5" s="794" t="s">
        <v>26</v>
      </c>
      <c r="H5" s="794" t="s">
        <v>22</v>
      </c>
    </row>
    <row r="6" spans="1:8">
      <c r="A6" s="794">
        <v>5</v>
      </c>
      <c r="B6" s="794" t="s">
        <v>416</v>
      </c>
      <c r="C6" s="794" t="s">
        <v>417</v>
      </c>
      <c r="D6" s="794">
        <v>5</v>
      </c>
      <c r="E6" s="794" t="s">
        <v>140</v>
      </c>
      <c r="F6" s="794">
        <v>10000</v>
      </c>
      <c r="G6" s="794" t="s">
        <v>26</v>
      </c>
      <c r="H6" s="794" t="s">
        <v>22</v>
      </c>
    </row>
    <row r="7" spans="1:8">
      <c r="A7" s="794">
        <v>6</v>
      </c>
      <c r="B7" s="794" t="s">
        <v>418</v>
      </c>
      <c r="C7" s="794" t="s">
        <v>419</v>
      </c>
      <c r="D7" s="794">
        <v>5</v>
      </c>
      <c r="E7" s="794" t="s">
        <v>420</v>
      </c>
      <c r="F7" s="794">
        <v>5000</v>
      </c>
      <c r="G7" s="794" t="s">
        <v>26</v>
      </c>
      <c r="H7" s="794" t="s">
        <v>22</v>
      </c>
    </row>
    <row r="8" spans="1:8">
      <c r="A8" s="793">
        <v>8</v>
      </c>
      <c r="B8" s="793" t="s">
        <v>421</v>
      </c>
      <c r="C8" s="793" t="s">
        <v>422</v>
      </c>
      <c r="D8" s="793">
        <v>100</v>
      </c>
      <c r="E8" s="793" t="s">
        <v>423</v>
      </c>
      <c r="F8" s="793">
        <v>20000</v>
      </c>
      <c r="G8" s="793" t="s">
        <v>26</v>
      </c>
      <c r="H8" s="793" t="s">
        <v>21</v>
      </c>
    </row>
    <row r="9" spans="1:8">
      <c r="A9" s="794">
        <v>9</v>
      </c>
      <c r="B9" s="794" t="s">
        <v>424</v>
      </c>
      <c r="C9" s="794" t="s">
        <v>425</v>
      </c>
      <c r="D9" s="794">
        <v>50</v>
      </c>
      <c r="E9" s="794" t="s">
        <v>152</v>
      </c>
      <c r="F9" s="794">
        <v>25000</v>
      </c>
      <c r="G9" s="794" t="s">
        <v>26</v>
      </c>
      <c r="H9" s="794" t="s">
        <v>22</v>
      </c>
    </row>
    <row r="10" spans="1:8">
      <c r="A10" s="793">
        <v>10</v>
      </c>
      <c r="B10" s="793" t="s">
        <v>426</v>
      </c>
      <c r="C10" s="793" t="s">
        <v>427</v>
      </c>
      <c r="D10" s="793">
        <v>50</v>
      </c>
      <c r="E10" s="793" t="s">
        <v>428</v>
      </c>
      <c r="F10" s="793">
        <v>50000</v>
      </c>
      <c r="G10" s="793" t="s">
        <v>26</v>
      </c>
      <c r="H10" s="793" t="s">
        <v>21</v>
      </c>
    </row>
    <row r="11" spans="1:8">
      <c r="A11" s="794">
        <v>11</v>
      </c>
      <c r="B11" s="794" t="s">
        <v>429</v>
      </c>
      <c r="C11" s="794" t="s">
        <v>430</v>
      </c>
      <c r="D11" s="794">
        <v>3</v>
      </c>
      <c r="E11" s="794" t="s">
        <v>431</v>
      </c>
      <c r="F11" s="794">
        <v>3000</v>
      </c>
      <c r="G11" s="794" t="s">
        <v>26</v>
      </c>
      <c r="H11" s="794" t="s">
        <v>22</v>
      </c>
    </row>
    <row r="12" spans="1:8">
      <c r="A12" s="794">
        <v>12</v>
      </c>
      <c r="B12" s="794" t="s">
        <v>432</v>
      </c>
      <c r="C12" s="794" t="s">
        <v>433</v>
      </c>
      <c r="D12" s="794">
        <v>20</v>
      </c>
      <c r="E12" s="794" t="s">
        <v>434</v>
      </c>
      <c r="F12" s="794">
        <v>15000</v>
      </c>
      <c r="G12" s="794" t="s">
        <v>26</v>
      </c>
      <c r="H12" s="794" t="s">
        <v>22</v>
      </c>
    </row>
    <row r="13" spans="1:8">
      <c r="A13" s="794">
        <v>13</v>
      </c>
      <c r="B13" s="794" t="s">
        <v>435</v>
      </c>
      <c r="C13" s="794" t="s">
        <v>436</v>
      </c>
      <c r="D13" s="794">
        <v>10</v>
      </c>
      <c r="E13" s="794" t="s">
        <v>437</v>
      </c>
      <c r="F13" s="794">
        <v>30000</v>
      </c>
      <c r="G13" s="794" t="s">
        <v>26</v>
      </c>
      <c r="H13" s="794" t="s">
        <v>22</v>
      </c>
    </row>
    <row r="14" spans="1:8">
      <c r="A14" s="794">
        <v>14</v>
      </c>
      <c r="B14" s="794" t="s">
        <v>438</v>
      </c>
      <c r="C14" s="794" t="s">
        <v>439</v>
      </c>
      <c r="D14" s="794">
        <v>1</v>
      </c>
      <c r="E14" s="794" t="s">
        <v>440</v>
      </c>
      <c r="F14" s="794">
        <v>100000</v>
      </c>
      <c r="G14" s="794" t="s">
        <v>26</v>
      </c>
      <c r="H14" s="794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00"/>
  <sheetViews>
    <sheetView rightToLeft="1" tabSelected="1" workbookViewId="0">
      <selection activeCell="A2" sqref="A2:D41"/>
    </sheetView>
  </sheetViews>
  <sheetFormatPr defaultColWidth="12.625" defaultRowHeight="15" customHeight="1"/>
  <cols>
    <col min="1" max="3" width="7.875" customWidth="1"/>
    <col min="4" max="4" width="27.25" customWidth="1"/>
    <col min="5" max="7" width="7.875" customWidth="1"/>
    <col min="8" max="8" width="28.875" customWidth="1"/>
    <col min="9" max="11" width="7.875" customWidth="1"/>
    <col min="12" max="12" width="26" customWidth="1"/>
    <col min="13" max="25" width="7.625" customWidth="1"/>
  </cols>
  <sheetData>
    <row r="1" spans="1:18" ht="20.25" customHeight="1">
      <c r="A1" s="296" t="s">
        <v>119</v>
      </c>
      <c r="B1" s="296"/>
      <c r="C1" s="296"/>
      <c r="D1" s="296"/>
      <c r="E1" s="175" t="s">
        <v>0</v>
      </c>
      <c r="F1" s="176"/>
      <c r="G1" s="176"/>
      <c r="H1" s="176"/>
      <c r="I1" s="177"/>
      <c r="J1" s="297" t="s">
        <v>1</v>
      </c>
      <c r="K1" s="298"/>
      <c r="L1" s="177"/>
    </row>
    <row r="2" spans="1:18" ht="14.25" customHeight="1">
      <c r="A2" s="355" t="s">
        <v>348</v>
      </c>
      <c r="B2" s="356"/>
      <c r="C2" s="356"/>
      <c r="D2" s="357"/>
      <c r="E2" s="359" t="s">
        <v>359</v>
      </c>
      <c r="F2" s="360"/>
      <c r="G2" s="360"/>
      <c r="H2" s="360"/>
      <c r="I2" s="323" t="s">
        <v>373</v>
      </c>
      <c r="J2" s="324"/>
      <c r="K2" s="324"/>
      <c r="L2" s="324"/>
    </row>
    <row r="3" spans="1:18" ht="14.25" customHeight="1">
      <c r="A3" s="355"/>
      <c r="B3" s="356"/>
      <c r="C3" s="356"/>
      <c r="D3" s="357"/>
      <c r="E3" s="360"/>
      <c r="F3" s="360"/>
      <c r="G3" s="360"/>
      <c r="H3" s="360"/>
      <c r="I3" s="324"/>
      <c r="J3" s="324"/>
      <c r="K3" s="324"/>
      <c r="L3" s="324"/>
    </row>
    <row r="4" spans="1:18" ht="27" customHeight="1">
      <c r="A4" s="355"/>
      <c r="B4" s="356"/>
      <c r="C4" s="356"/>
      <c r="D4" s="357"/>
      <c r="E4" s="360"/>
      <c r="F4" s="360"/>
      <c r="G4" s="360"/>
      <c r="H4" s="360"/>
      <c r="I4" s="324"/>
      <c r="J4" s="324"/>
      <c r="K4" s="324"/>
      <c r="L4" s="324"/>
      <c r="M4" s="89"/>
      <c r="N4" s="89"/>
      <c r="O4" s="89"/>
      <c r="P4" s="89"/>
      <c r="Q4" s="89"/>
      <c r="R4" s="89"/>
    </row>
    <row r="5" spans="1:18" ht="1.5" customHeight="1">
      <c r="A5" s="355"/>
      <c r="B5" s="356"/>
      <c r="C5" s="356"/>
      <c r="D5" s="357"/>
      <c r="E5" s="361" t="s">
        <v>360</v>
      </c>
      <c r="F5" s="362"/>
      <c r="G5" s="362"/>
      <c r="H5" s="363"/>
      <c r="I5" s="325" t="s">
        <v>374</v>
      </c>
      <c r="J5" s="326"/>
      <c r="K5" s="326"/>
      <c r="L5" s="327"/>
      <c r="M5" s="89"/>
      <c r="N5" s="89"/>
      <c r="O5" s="89"/>
      <c r="P5" s="89"/>
      <c r="Q5" s="89"/>
      <c r="R5" s="89"/>
    </row>
    <row r="6" spans="1:18" ht="14.25" customHeight="1">
      <c r="A6" s="299" t="s">
        <v>349</v>
      </c>
      <c r="B6" s="300"/>
      <c r="C6" s="300"/>
      <c r="D6" s="301"/>
      <c r="E6" s="364"/>
      <c r="F6" s="365"/>
      <c r="G6" s="365"/>
      <c r="H6" s="366"/>
      <c r="I6" s="328"/>
      <c r="J6" s="329"/>
      <c r="K6" s="329"/>
      <c r="L6" s="330"/>
      <c r="M6" s="89"/>
      <c r="N6" s="89"/>
      <c r="O6" s="89"/>
      <c r="P6" s="89"/>
      <c r="Q6" s="89"/>
      <c r="R6" s="89"/>
    </row>
    <row r="7" spans="1:18" ht="14.25" customHeight="1">
      <c r="A7" s="302"/>
      <c r="B7" s="300"/>
      <c r="C7" s="300"/>
      <c r="D7" s="301"/>
      <c r="E7" s="367"/>
      <c r="F7" s="368"/>
      <c r="G7" s="368"/>
      <c r="H7" s="369"/>
      <c r="I7" s="331"/>
      <c r="J7" s="332"/>
      <c r="K7" s="332"/>
      <c r="L7" s="333"/>
      <c r="M7" s="89"/>
      <c r="N7" s="89"/>
      <c r="O7" s="89"/>
      <c r="P7" s="89"/>
      <c r="Q7" s="89"/>
      <c r="R7" s="89"/>
    </row>
    <row r="8" spans="1:18" ht="14.25" hidden="1" customHeight="1">
      <c r="A8" s="302"/>
      <c r="B8" s="300"/>
      <c r="C8" s="300"/>
      <c r="D8" s="301"/>
      <c r="E8" s="305" t="s">
        <v>361</v>
      </c>
      <c r="F8" s="306"/>
      <c r="G8" s="306"/>
      <c r="H8" s="307"/>
      <c r="I8" s="334" t="s">
        <v>367</v>
      </c>
      <c r="J8" s="335"/>
      <c r="K8" s="335"/>
      <c r="L8" s="336"/>
      <c r="M8" s="89"/>
      <c r="N8" s="89"/>
      <c r="O8" s="89"/>
      <c r="P8" s="89"/>
      <c r="Q8" s="89"/>
      <c r="R8" s="89"/>
    </row>
    <row r="9" spans="1:18" ht="14.25" customHeight="1">
      <c r="A9" s="299" t="s">
        <v>350</v>
      </c>
      <c r="B9" s="303"/>
      <c r="C9" s="303"/>
      <c r="D9" s="304"/>
      <c r="E9" s="308"/>
      <c r="F9" s="309"/>
      <c r="G9" s="309"/>
      <c r="H9" s="310"/>
      <c r="I9" s="337"/>
      <c r="J9" s="338"/>
      <c r="K9" s="338"/>
      <c r="L9" s="339"/>
      <c r="M9" s="89"/>
      <c r="N9" s="89"/>
      <c r="O9" s="89"/>
      <c r="P9" s="89"/>
      <c r="Q9" s="89"/>
      <c r="R9" s="89"/>
    </row>
    <row r="10" spans="1:18" ht="14.25" customHeight="1">
      <c r="A10" s="299"/>
      <c r="B10" s="303"/>
      <c r="C10" s="303"/>
      <c r="D10" s="304"/>
      <c r="E10" s="308"/>
      <c r="F10" s="309"/>
      <c r="G10" s="309"/>
      <c r="H10" s="310"/>
      <c r="I10" s="337"/>
      <c r="J10" s="338"/>
      <c r="K10" s="338"/>
      <c r="L10" s="339"/>
      <c r="M10" s="89"/>
      <c r="N10" s="89"/>
      <c r="O10" s="89"/>
      <c r="P10" s="89"/>
      <c r="Q10" s="89"/>
      <c r="R10" s="89"/>
    </row>
    <row r="11" spans="1:18" ht="14.25" customHeight="1">
      <c r="A11" s="299"/>
      <c r="B11" s="303"/>
      <c r="C11" s="303"/>
      <c r="D11" s="304"/>
      <c r="E11" s="308"/>
      <c r="F11" s="309"/>
      <c r="G11" s="309"/>
      <c r="H11" s="310"/>
      <c r="I11" s="337"/>
      <c r="J11" s="338"/>
      <c r="K11" s="338"/>
      <c r="L11" s="339"/>
      <c r="M11" s="89"/>
      <c r="N11" s="89"/>
      <c r="O11" s="89"/>
      <c r="P11" s="89"/>
      <c r="Q11" s="89"/>
      <c r="R11" s="89"/>
    </row>
    <row r="12" spans="1:18" ht="14.25" customHeight="1">
      <c r="A12" s="299"/>
      <c r="B12" s="303"/>
      <c r="C12" s="303"/>
      <c r="D12" s="304"/>
      <c r="E12" s="308"/>
      <c r="F12" s="309"/>
      <c r="G12" s="309"/>
      <c r="H12" s="310"/>
      <c r="I12" s="337"/>
      <c r="J12" s="338"/>
      <c r="K12" s="338"/>
      <c r="L12" s="339"/>
      <c r="M12" s="89"/>
      <c r="N12" s="89"/>
      <c r="O12" s="89"/>
      <c r="P12" s="89"/>
      <c r="Q12" s="89"/>
      <c r="R12" s="89"/>
    </row>
    <row r="13" spans="1:18" ht="14.25" customHeight="1">
      <c r="A13" s="299"/>
      <c r="B13" s="303"/>
      <c r="C13" s="303"/>
      <c r="D13" s="304"/>
      <c r="E13" s="311"/>
      <c r="F13" s="312"/>
      <c r="G13" s="312"/>
      <c r="H13" s="313"/>
      <c r="I13" s="340"/>
      <c r="J13" s="341"/>
      <c r="K13" s="341"/>
      <c r="L13" s="342"/>
      <c r="M13" s="89"/>
      <c r="N13" s="89"/>
      <c r="O13" s="89"/>
      <c r="P13" s="89"/>
      <c r="Q13" s="89"/>
      <c r="R13" s="89"/>
    </row>
    <row r="14" spans="1:18" ht="1.5" customHeight="1">
      <c r="A14" s="299"/>
      <c r="B14" s="303"/>
      <c r="C14" s="303"/>
      <c r="D14" s="304"/>
      <c r="E14" s="314" t="s">
        <v>362</v>
      </c>
      <c r="F14" s="315"/>
      <c r="G14" s="315"/>
      <c r="H14" s="316"/>
      <c r="I14" s="343" t="s">
        <v>365</v>
      </c>
      <c r="J14" s="344"/>
      <c r="K14" s="344"/>
      <c r="L14" s="345"/>
      <c r="M14" s="89"/>
      <c r="N14" s="89"/>
      <c r="O14" s="89"/>
      <c r="P14" s="89"/>
      <c r="Q14" s="89"/>
      <c r="R14" s="89"/>
    </row>
    <row r="15" spans="1:18" ht="14.25" customHeight="1">
      <c r="A15" s="358" t="s">
        <v>351</v>
      </c>
      <c r="B15" s="300"/>
      <c r="C15" s="300"/>
      <c r="D15" s="301"/>
      <c r="E15" s="317"/>
      <c r="F15" s="318"/>
      <c r="G15" s="318"/>
      <c r="H15" s="319"/>
      <c r="I15" s="346"/>
      <c r="J15" s="347"/>
      <c r="K15" s="347"/>
      <c r="L15" s="348"/>
      <c r="M15" s="89"/>
      <c r="N15" s="89"/>
      <c r="O15" s="89"/>
      <c r="P15" s="89"/>
      <c r="Q15" s="89"/>
      <c r="R15" s="89"/>
    </row>
    <row r="16" spans="1:18" ht="14.25" customHeight="1">
      <c r="A16" s="302"/>
      <c r="B16" s="300"/>
      <c r="C16" s="300"/>
      <c r="D16" s="301"/>
      <c r="E16" s="320"/>
      <c r="F16" s="321"/>
      <c r="G16" s="321"/>
      <c r="H16" s="322"/>
      <c r="I16" s="349"/>
      <c r="J16" s="350"/>
      <c r="K16" s="350"/>
      <c r="L16" s="351"/>
      <c r="M16" s="89"/>
      <c r="N16" s="89"/>
      <c r="O16" s="89"/>
      <c r="P16" s="89"/>
      <c r="Q16" s="89"/>
      <c r="R16" s="89"/>
    </row>
    <row r="17" spans="1:18" ht="14.25" hidden="1" customHeight="1">
      <c r="A17" s="302"/>
      <c r="B17" s="300"/>
      <c r="C17" s="300"/>
      <c r="D17" s="301"/>
      <c r="E17" s="314" t="s">
        <v>363</v>
      </c>
      <c r="F17" s="315"/>
      <c r="G17" s="315"/>
      <c r="H17" s="316"/>
      <c r="I17" s="343"/>
      <c r="J17" s="344"/>
      <c r="K17" s="344"/>
      <c r="L17" s="345"/>
      <c r="M17" s="89"/>
      <c r="N17" s="89"/>
      <c r="O17" s="89"/>
      <c r="P17" s="89"/>
      <c r="Q17" s="89"/>
      <c r="R17" s="89"/>
    </row>
    <row r="18" spans="1:18" ht="14.25" customHeight="1">
      <c r="A18" s="299" t="s">
        <v>352</v>
      </c>
      <c r="B18" s="300"/>
      <c r="C18" s="300"/>
      <c r="D18" s="301"/>
      <c r="E18" s="317"/>
      <c r="F18" s="318"/>
      <c r="G18" s="318"/>
      <c r="H18" s="319"/>
      <c r="I18" s="346"/>
      <c r="J18" s="347"/>
      <c r="K18" s="347"/>
      <c r="L18" s="348"/>
      <c r="M18" s="89"/>
      <c r="N18" s="89"/>
      <c r="O18" s="89"/>
      <c r="P18" s="89"/>
      <c r="Q18" s="89"/>
      <c r="R18" s="89"/>
    </row>
    <row r="19" spans="1:18" ht="14.25" customHeight="1">
      <c r="A19" s="302"/>
      <c r="B19" s="300"/>
      <c r="C19" s="300"/>
      <c r="D19" s="301"/>
      <c r="E19" s="317"/>
      <c r="F19" s="318"/>
      <c r="G19" s="318"/>
      <c r="H19" s="319"/>
      <c r="I19" s="346"/>
      <c r="J19" s="347"/>
      <c r="K19" s="347"/>
      <c r="L19" s="348"/>
      <c r="M19" s="89"/>
      <c r="N19" s="89"/>
      <c r="O19" s="89"/>
      <c r="P19" s="89"/>
      <c r="Q19" s="89"/>
      <c r="R19" s="89"/>
    </row>
    <row r="20" spans="1:18" ht="0.75" customHeight="1">
      <c r="A20" s="302"/>
      <c r="B20" s="300"/>
      <c r="C20" s="300"/>
      <c r="D20" s="301"/>
      <c r="E20" s="352"/>
      <c r="F20" s="353"/>
      <c r="G20" s="353"/>
      <c r="H20" s="354"/>
      <c r="I20" s="396"/>
      <c r="J20" s="397"/>
      <c r="K20" s="397"/>
      <c r="L20" s="398"/>
      <c r="M20" s="89"/>
      <c r="N20" s="89"/>
      <c r="O20" s="89"/>
      <c r="P20" s="89"/>
      <c r="Q20" s="89"/>
      <c r="R20" s="89"/>
    </row>
    <row r="21" spans="1:18" ht="14.25" customHeight="1">
      <c r="A21" s="387" t="s">
        <v>353</v>
      </c>
      <c r="B21" s="388"/>
      <c r="C21" s="388"/>
      <c r="D21" s="389"/>
      <c r="E21" s="314" t="s">
        <v>364</v>
      </c>
      <c r="F21" s="315"/>
      <c r="G21" s="315"/>
      <c r="H21" s="316"/>
      <c r="I21" s="343" t="s">
        <v>366</v>
      </c>
      <c r="J21" s="344"/>
      <c r="K21" s="344"/>
      <c r="L21" s="345"/>
      <c r="M21" s="89"/>
      <c r="N21" s="89"/>
      <c r="O21" s="89"/>
      <c r="P21" s="89"/>
      <c r="Q21" s="89"/>
      <c r="R21" s="89"/>
    </row>
    <row r="22" spans="1:18" ht="14.25" customHeight="1">
      <c r="A22" s="390"/>
      <c r="B22" s="391"/>
      <c r="C22" s="391"/>
      <c r="D22" s="392"/>
      <c r="E22" s="317"/>
      <c r="F22" s="318"/>
      <c r="G22" s="318"/>
      <c r="H22" s="319"/>
      <c r="I22" s="346"/>
      <c r="J22" s="347"/>
      <c r="K22" s="347"/>
      <c r="L22" s="348"/>
      <c r="M22" s="89"/>
      <c r="N22" s="89"/>
      <c r="O22" s="89"/>
      <c r="P22" s="89"/>
      <c r="Q22" s="89"/>
      <c r="R22" s="89"/>
    </row>
    <row r="23" spans="1:18" ht="13.5" customHeight="1">
      <c r="A23" s="390"/>
      <c r="B23" s="391"/>
      <c r="C23" s="391"/>
      <c r="D23" s="392"/>
      <c r="E23" s="320"/>
      <c r="F23" s="321"/>
      <c r="G23" s="321"/>
      <c r="H23" s="322"/>
      <c r="I23" s="349"/>
      <c r="J23" s="350"/>
      <c r="K23" s="350"/>
      <c r="L23" s="351"/>
      <c r="M23" s="89"/>
      <c r="N23" s="89"/>
      <c r="O23" s="89"/>
      <c r="P23" s="89"/>
      <c r="Q23" s="89"/>
      <c r="R23" s="89"/>
    </row>
    <row r="24" spans="1:18" ht="14.25" hidden="1" customHeight="1">
      <c r="A24" s="390"/>
      <c r="B24" s="391"/>
      <c r="C24" s="391"/>
      <c r="D24" s="392"/>
      <c r="E24" s="305" t="s">
        <v>354</v>
      </c>
      <c r="F24" s="446"/>
      <c r="G24" s="446"/>
      <c r="H24" s="447"/>
      <c r="I24" s="334" t="s">
        <v>372</v>
      </c>
      <c r="J24" s="399"/>
      <c r="K24" s="399"/>
      <c r="L24" s="400"/>
      <c r="M24" s="89"/>
      <c r="N24" s="89"/>
      <c r="O24" s="89"/>
      <c r="P24" s="89"/>
      <c r="Q24" s="89"/>
      <c r="R24" s="89"/>
    </row>
    <row r="25" spans="1:18" ht="14.25" customHeight="1">
      <c r="A25" s="390"/>
      <c r="B25" s="391"/>
      <c r="C25" s="391"/>
      <c r="D25" s="392"/>
      <c r="E25" s="448"/>
      <c r="F25" s="449"/>
      <c r="G25" s="449"/>
      <c r="H25" s="450"/>
      <c r="I25" s="401"/>
      <c r="J25" s="402"/>
      <c r="K25" s="402"/>
      <c r="L25" s="403"/>
      <c r="M25" s="89"/>
      <c r="N25" s="89"/>
      <c r="O25" s="89"/>
      <c r="P25" s="89"/>
      <c r="Q25" s="89"/>
      <c r="R25" s="89"/>
    </row>
    <row r="26" spans="1:18" ht="14.25" customHeight="1">
      <c r="A26" s="390"/>
      <c r="B26" s="391"/>
      <c r="C26" s="391"/>
      <c r="D26" s="392"/>
      <c r="E26" s="451"/>
      <c r="F26" s="452"/>
      <c r="G26" s="452"/>
      <c r="H26" s="453"/>
      <c r="I26" s="404"/>
      <c r="J26" s="405"/>
      <c r="K26" s="405"/>
      <c r="L26" s="406"/>
      <c r="M26" s="89"/>
      <c r="N26" s="89"/>
      <c r="O26" s="89"/>
      <c r="P26" s="89"/>
      <c r="Q26" s="89"/>
      <c r="R26" s="89"/>
    </row>
    <row r="27" spans="1:18" ht="14.25" customHeight="1">
      <c r="A27" s="390"/>
      <c r="B27" s="391"/>
      <c r="C27" s="391"/>
      <c r="D27" s="392"/>
      <c r="E27" s="418" t="s">
        <v>355</v>
      </c>
      <c r="F27" s="419"/>
      <c r="G27" s="419"/>
      <c r="H27" s="419"/>
      <c r="I27" s="407" t="s">
        <v>368</v>
      </c>
      <c r="J27" s="408"/>
      <c r="K27" s="408"/>
      <c r="L27" s="408"/>
      <c r="M27" s="89"/>
      <c r="N27" s="89"/>
      <c r="O27" s="89"/>
      <c r="P27" s="89"/>
      <c r="Q27" s="89"/>
      <c r="R27" s="89"/>
    </row>
    <row r="28" spans="1:18" ht="14.25" customHeight="1">
      <c r="A28" s="390"/>
      <c r="B28" s="391"/>
      <c r="C28" s="391"/>
      <c r="D28" s="392"/>
      <c r="E28" s="419"/>
      <c r="F28" s="419"/>
      <c r="G28" s="419"/>
      <c r="H28" s="419"/>
      <c r="I28" s="408"/>
      <c r="J28" s="408"/>
      <c r="K28" s="408"/>
      <c r="L28" s="408"/>
      <c r="M28" s="89"/>
      <c r="N28" s="89"/>
      <c r="O28" s="89"/>
      <c r="P28" s="89"/>
      <c r="Q28" s="89"/>
      <c r="R28" s="89"/>
    </row>
    <row r="29" spans="1:18" ht="14.25" customHeight="1">
      <c r="A29" s="390"/>
      <c r="B29" s="391"/>
      <c r="C29" s="391"/>
      <c r="D29" s="392"/>
      <c r="E29" s="419"/>
      <c r="F29" s="419"/>
      <c r="G29" s="419"/>
      <c r="H29" s="419"/>
      <c r="I29" s="408"/>
      <c r="J29" s="408"/>
      <c r="K29" s="408"/>
      <c r="L29" s="408"/>
      <c r="M29" s="89"/>
      <c r="N29" s="89"/>
      <c r="O29" s="89"/>
      <c r="P29" s="89"/>
      <c r="Q29" s="89"/>
      <c r="R29" s="89"/>
    </row>
    <row r="30" spans="1:18" ht="14.25" customHeight="1">
      <c r="A30" s="390"/>
      <c r="B30" s="391"/>
      <c r="C30" s="391"/>
      <c r="D30" s="392"/>
      <c r="E30" s="420" t="s">
        <v>356</v>
      </c>
      <c r="F30" s="421"/>
      <c r="G30" s="421"/>
      <c r="H30" s="422"/>
      <c r="I30" s="409" t="s">
        <v>369</v>
      </c>
      <c r="J30" s="410"/>
      <c r="K30" s="410"/>
      <c r="L30" s="411"/>
      <c r="M30" s="89"/>
      <c r="N30" s="89"/>
      <c r="O30" s="89"/>
      <c r="P30" s="89"/>
      <c r="Q30" s="89"/>
      <c r="R30" s="89"/>
    </row>
    <row r="31" spans="1:18" ht="14.25" customHeight="1">
      <c r="A31" s="390"/>
      <c r="B31" s="391"/>
      <c r="C31" s="391"/>
      <c r="D31" s="392"/>
      <c r="E31" s="423"/>
      <c r="F31" s="424"/>
      <c r="G31" s="424"/>
      <c r="H31" s="425"/>
      <c r="I31" s="412"/>
      <c r="J31" s="413"/>
      <c r="K31" s="413"/>
      <c r="L31" s="414"/>
    </row>
    <row r="32" spans="1:18" ht="14.25" customHeight="1">
      <c r="A32" s="390"/>
      <c r="B32" s="391"/>
      <c r="C32" s="391"/>
      <c r="D32" s="392"/>
      <c r="E32" s="426"/>
      <c r="F32" s="427"/>
      <c r="G32" s="427"/>
      <c r="H32" s="428"/>
      <c r="I32" s="415"/>
      <c r="J32" s="416"/>
      <c r="K32" s="416"/>
      <c r="L32" s="417"/>
    </row>
    <row r="33" spans="1:18" ht="14.25" customHeight="1">
      <c r="A33" s="390"/>
      <c r="B33" s="391"/>
      <c r="C33" s="391"/>
      <c r="D33" s="392"/>
      <c r="E33" s="429" t="s">
        <v>357</v>
      </c>
      <c r="F33" s="430"/>
      <c r="G33" s="430"/>
      <c r="H33" s="431"/>
      <c r="I33" s="370" t="s">
        <v>370</v>
      </c>
      <c r="J33" s="371"/>
      <c r="K33" s="371"/>
      <c r="L33" s="372"/>
    </row>
    <row r="34" spans="1:18" ht="14.25" customHeight="1">
      <c r="A34" s="390"/>
      <c r="B34" s="391"/>
      <c r="C34" s="391"/>
      <c r="D34" s="392"/>
      <c r="E34" s="432"/>
      <c r="F34" s="433"/>
      <c r="G34" s="433"/>
      <c r="H34" s="434"/>
      <c r="I34" s="373"/>
      <c r="J34" s="374"/>
      <c r="K34" s="374"/>
      <c r="L34" s="375"/>
    </row>
    <row r="35" spans="1:18" ht="14.25" customHeight="1">
      <c r="A35" s="390"/>
      <c r="B35" s="391"/>
      <c r="C35" s="391"/>
      <c r="D35" s="392"/>
      <c r="E35" s="432"/>
      <c r="F35" s="433"/>
      <c r="G35" s="433"/>
      <c r="H35" s="434"/>
      <c r="I35" s="373"/>
      <c r="J35" s="374"/>
      <c r="K35" s="374"/>
      <c r="L35" s="375"/>
    </row>
    <row r="36" spans="1:18" ht="14.25" customHeight="1">
      <c r="A36" s="390"/>
      <c r="B36" s="391"/>
      <c r="C36" s="391"/>
      <c r="D36" s="392"/>
      <c r="E36" s="432"/>
      <c r="F36" s="433"/>
      <c r="G36" s="433"/>
      <c r="H36" s="434"/>
      <c r="I36" s="373"/>
      <c r="J36" s="374"/>
      <c r="K36" s="374"/>
      <c r="L36" s="375"/>
    </row>
    <row r="37" spans="1:18" ht="14.25" customHeight="1">
      <c r="A37" s="390"/>
      <c r="B37" s="391"/>
      <c r="C37" s="391"/>
      <c r="D37" s="392"/>
      <c r="E37" s="432"/>
      <c r="F37" s="433"/>
      <c r="G37" s="433"/>
      <c r="H37" s="434"/>
      <c r="I37" s="373"/>
      <c r="J37" s="374"/>
      <c r="K37" s="374"/>
      <c r="L37" s="375"/>
    </row>
    <row r="38" spans="1:18" ht="14.25" customHeight="1">
      <c r="A38" s="390"/>
      <c r="B38" s="391"/>
      <c r="C38" s="391"/>
      <c r="D38" s="392"/>
      <c r="E38" s="435"/>
      <c r="F38" s="436"/>
      <c r="G38" s="436"/>
      <c r="H38" s="437"/>
      <c r="I38" s="376"/>
      <c r="J38" s="377"/>
      <c r="K38" s="377"/>
      <c r="L38" s="378"/>
    </row>
    <row r="39" spans="1:18" ht="14.25" customHeight="1">
      <c r="A39" s="390"/>
      <c r="B39" s="391"/>
      <c r="C39" s="391"/>
      <c r="D39" s="392"/>
      <c r="E39" s="429" t="s">
        <v>358</v>
      </c>
      <c r="F39" s="438"/>
      <c r="G39" s="438"/>
      <c r="H39" s="439"/>
      <c r="I39" s="370" t="s">
        <v>371</v>
      </c>
      <c r="J39" s="379"/>
      <c r="K39" s="379"/>
      <c r="L39" s="380"/>
    </row>
    <row r="40" spans="1:18" ht="14.25" customHeight="1">
      <c r="A40" s="390"/>
      <c r="B40" s="391"/>
      <c r="C40" s="391"/>
      <c r="D40" s="392"/>
      <c r="E40" s="440"/>
      <c r="F40" s="441"/>
      <c r="G40" s="441"/>
      <c r="H40" s="442"/>
      <c r="I40" s="381"/>
      <c r="J40" s="382"/>
      <c r="K40" s="382"/>
      <c r="L40" s="383"/>
      <c r="N40" s="181"/>
      <c r="O40" s="181"/>
      <c r="P40" s="181"/>
      <c r="Q40" s="181"/>
      <c r="R40" s="181"/>
    </row>
    <row r="41" spans="1:18" ht="14.25" customHeight="1">
      <c r="A41" s="393"/>
      <c r="B41" s="394"/>
      <c r="C41" s="394"/>
      <c r="D41" s="395"/>
      <c r="E41" s="443"/>
      <c r="F41" s="444"/>
      <c r="G41" s="444"/>
      <c r="H41" s="445"/>
      <c r="I41" s="384"/>
      <c r="J41" s="385"/>
      <c r="K41" s="385"/>
      <c r="L41" s="386"/>
      <c r="N41" s="181"/>
      <c r="O41" s="181"/>
      <c r="P41" s="181"/>
      <c r="Q41" s="181"/>
      <c r="R41" s="181"/>
    </row>
    <row r="42" spans="1:18" ht="14.25" customHeight="1">
      <c r="A42" s="174"/>
      <c r="B42" s="173"/>
      <c r="C42" s="173"/>
      <c r="D42" s="173"/>
      <c r="E42" s="184"/>
      <c r="F42" s="185"/>
      <c r="G42" s="185"/>
      <c r="H42" s="185"/>
      <c r="I42" s="179"/>
      <c r="J42" s="179"/>
      <c r="K42" s="179"/>
      <c r="L42" s="179"/>
      <c r="N42" s="181"/>
      <c r="O42" s="181"/>
      <c r="P42" s="181"/>
      <c r="Q42" s="181"/>
      <c r="R42" s="181"/>
    </row>
    <row r="43" spans="1:18" ht="14.25" customHeight="1">
      <c r="A43" s="174"/>
      <c r="B43" s="173"/>
      <c r="C43" s="173"/>
      <c r="D43" s="173"/>
      <c r="E43" s="186"/>
      <c r="F43" s="186"/>
      <c r="G43" s="186"/>
      <c r="H43" s="186"/>
      <c r="I43" s="179"/>
      <c r="J43" s="179"/>
      <c r="K43" s="179"/>
      <c r="L43" s="179"/>
      <c r="N43" s="181"/>
      <c r="O43" s="181"/>
      <c r="P43" s="181"/>
      <c r="Q43" s="181"/>
      <c r="R43" s="181"/>
    </row>
    <row r="44" spans="1:18" ht="14.25" customHeight="1">
      <c r="A44" s="174"/>
      <c r="B44" s="173"/>
      <c r="C44" s="173"/>
      <c r="D44" s="173"/>
      <c r="E44" s="186"/>
      <c r="F44" s="186"/>
      <c r="G44" s="186"/>
      <c r="H44" s="186"/>
      <c r="I44" s="179"/>
      <c r="J44" s="179"/>
      <c r="K44" s="179"/>
      <c r="L44" s="179"/>
    </row>
    <row r="45" spans="1:18" ht="14.25" customHeight="1">
      <c r="A45" s="174"/>
      <c r="B45" s="173"/>
      <c r="C45" s="173"/>
      <c r="D45" s="173"/>
      <c r="E45" s="187"/>
      <c r="F45" s="186"/>
      <c r="G45" s="186"/>
      <c r="H45" s="186"/>
      <c r="I45" s="179"/>
      <c r="J45" s="179"/>
      <c r="K45" s="179"/>
      <c r="L45" s="179"/>
    </row>
    <row r="46" spans="1:18" ht="14.25" customHeight="1">
      <c r="A46" s="174"/>
      <c r="B46" s="173"/>
      <c r="C46" s="173"/>
      <c r="D46" s="173"/>
      <c r="E46" s="187"/>
      <c r="F46" s="186"/>
      <c r="G46" s="186"/>
      <c r="H46" s="186"/>
      <c r="I46" s="179"/>
      <c r="J46" s="179"/>
      <c r="K46" s="179"/>
      <c r="L46" s="179"/>
    </row>
    <row r="47" spans="1:18" ht="14.25" customHeight="1">
      <c r="A47" s="174"/>
      <c r="B47" s="173"/>
      <c r="C47" s="173"/>
      <c r="D47" s="173"/>
      <c r="E47" s="186"/>
      <c r="F47" s="186"/>
      <c r="G47" s="186"/>
      <c r="H47" s="186"/>
      <c r="I47" s="179"/>
      <c r="J47" s="179"/>
      <c r="K47" s="179"/>
      <c r="L47" s="179"/>
    </row>
    <row r="48" spans="1:18" ht="14.25" customHeight="1">
      <c r="A48" s="174"/>
      <c r="B48" s="173"/>
      <c r="C48" s="173"/>
      <c r="D48" s="173"/>
      <c r="E48" s="186"/>
      <c r="F48" s="186"/>
      <c r="G48" s="186"/>
      <c r="H48" s="186"/>
      <c r="I48" s="179"/>
      <c r="J48" s="179"/>
      <c r="K48" s="179"/>
      <c r="L48" s="179"/>
    </row>
    <row r="49" spans="1:12" ht="14.25" customHeight="1">
      <c r="A49" s="174"/>
      <c r="B49" s="173"/>
      <c r="C49" s="173"/>
      <c r="D49" s="173"/>
      <c r="E49" s="178"/>
      <c r="F49" s="180"/>
      <c r="G49" s="180"/>
      <c r="H49" s="180"/>
      <c r="I49" s="179"/>
      <c r="J49" s="179"/>
      <c r="K49" s="179"/>
      <c r="L49" s="179"/>
    </row>
    <row r="50" spans="1:12" ht="14.25" customHeight="1">
      <c r="A50" s="174"/>
      <c r="B50" s="173"/>
      <c r="C50" s="173"/>
      <c r="D50" s="173"/>
      <c r="E50" s="180"/>
      <c r="F50" s="180"/>
      <c r="G50" s="180"/>
      <c r="H50" s="180"/>
      <c r="I50" s="179"/>
      <c r="J50" s="179"/>
      <c r="K50" s="179"/>
      <c r="L50" s="179"/>
    </row>
    <row r="51" spans="1:12" ht="14.25" customHeight="1">
      <c r="A51" s="174"/>
      <c r="B51" s="173"/>
      <c r="C51" s="173"/>
      <c r="D51" s="173"/>
      <c r="E51" s="180"/>
      <c r="F51" s="180"/>
      <c r="G51" s="180"/>
      <c r="H51" s="180"/>
      <c r="I51" s="179"/>
      <c r="J51" s="179"/>
      <c r="K51" s="179"/>
      <c r="L51" s="179"/>
    </row>
    <row r="52" spans="1:12" ht="14.25" customHeight="1">
      <c r="A52" s="174"/>
      <c r="B52" s="173"/>
      <c r="C52" s="173"/>
      <c r="D52" s="173"/>
      <c r="E52" s="183"/>
      <c r="F52" s="183"/>
      <c r="G52" s="183"/>
      <c r="H52" s="183"/>
      <c r="I52" s="179"/>
      <c r="J52" s="179"/>
      <c r="K52" s="179"/>
      <c r="L52" s="179"/>
    </row>
    <row r="53" spans="1:12" ht="14.25" customHeight="1">
      <c r="A53" s="174"/>
      <c r="B53" s="173"/>
      <c r="C53" s="173"/>
      <c r="D53" s="173"/>
      <c r="E53" s="182"/>
      <c r="F53" s="182"/>
      <c r="G53" s="182"/>
      <c r="H53" s="182"/>
      <c r="I53" s="179"/>
      <c r="J53" s="179"/>
      <c r="K53" s="179"/>
      <c r="L53" s="179"/>
    </row>
    <row r="54" spans="1:12" ht="14.25" customHeight="1">
      <c r="A54" s="174"/>
      <c r="B54" s="173"/>
      <c r="C54" s="173"/>
      <c r="D54" s="173"/>
      <c r="E54" s="182"/>
      <c r="F54" s="182"/>
      <c r="G54" s="182"/>
      <c r="H54" s="182"/>
      <c r="I54" s="179"/>
      <c r="J54" s="179"/>
      <c r="K54" s="179"/>
      <c r="L54" s="179"/>
    </row>
    <row r="55" spans="1:12" ht="14.25" customHeight="1">
      <c r="A55" s="174"/>
      <c r="B55" s="173"/>
      <c r="C55" s="173"/>
      <c r="D55" s="173"/>
      <c r="E55" s="182"/>
      <c r="F55" s="182"/>
      <c r="G55" s="182"/>
      <c r="H55" s="182"/>
      <c r="I55" s="179"/>
      <c r="J55" s="179"/>
      <c r="K55" s="179"/>
      <c r="L55" s="179"/>
    </row>
    <row r="56" spans="1:12" ht="14.25" customHeight="1">
      <c r="A56" s="174"/>
      <c r="B56" s="173"/>
      <c r="C56" s="173"/>
      <c r="D56" s="173"/>
      <c r="E56" s="182"/>
      <c r="F56" s="182"/>
      <c r="G56" s="182"/>
      <c r="H56" s="182"/>
      <c r="I56" s="179"/>
      <c r="J56" s="179"/>
      <c r="K56" s="179"/>
      <c r="L56" s="179"/>
    </row>
    <row r="57" spans="1:12" ht="14.25" customHeight="1">
      <c r="A57" s="174"/>
      <c r="B57" s="173"/>
      <c r="C57" s="173"/>
      <c r="D57" s="173"/>
      <c r="E57" s="182"/>
      <c r="F57" s="182"/>
      <c r="G57" s="182"/>
      <c r="H57" s="182"/>
      <c r="I57" s="179"/>
      <c r="J57" s="179"/>
      <c r="K57" s="179"/>
      <c r="L57" s="179"/>
    </row>
    <row r="58" spans="1:12" ht="14.25" customHeight="1">
      <c r="A58" s="174"/>
      <c r="B58" s="173"/>
      <c r="C58" s="173"/>
      <c r="D58" s="173"/>
      <c r="E58" s="182"/>
      <c r="F58" s="182"/>
      <c r="G58" s="182"/>
      <c r="H58" s="182"/>
      <c r="I58" s="179"/>
      <c r="J58" s="179"/>
      <c r="K58" s="179"/>
      <c r="L58" s="179"/>
    </row>
    <row r="59" spans="1:12" ht="14.25" customHeight="1">
      <c r="A59" s="174"/>
      <c r="B59" s="173"/>
      <c r="C59" s="173"/>
      <c r="D59" s="173"/>
      <c r="E59" s="182"/>
      <c r="F59" s="182"/>
      <c r="G59" s="182"/>
      <c r="H59" s="182"/>
      <c r="I59" s="179"/>
      <c r="J59" s="179"/>
      <c r="K59" s="179"/>
      <c r="L59" s="179"/>
    </row>
    <row r="60" spans="1:12" ht="14.25" customHeight="1">
      <c r="A60" s="174"/>
      <c r="B60" s="173"/>
      <c r="C60" s="173"/>
      <c r="D60" s="173"/>
      <c r="E60" s="182"/>
      <c r="F60" s="182"/>
      <c r="G60" s="182"/>
      <c r="H60" s="182"/>
      <c r="I60" s="179"/>
      <c r="J60" s="179"/>
      <c r="K60" s="179"/>
      <c r="L60" s="179"/>
    </row>
    <row r="61" spans="1:12" ht="14.25" customHeight="1">
      <c r="A61" s="174"/>
      <c r="B61" s="173"/>
      <c r="C61" s="173"/>
      <c r="D61" s="173"/>
      <c r="E61" s="182"/>
      <c r="F61" s="182"/>
      <c r="G61" s="182"/>
      <c r="H61" s="182"/>
      <c r="I61" s="179"/>
      <c r="J61" s="179"/>
      <c r="K61" s="179"/>
      <c r="L61" s="179"/>
    </row>
    <row r="62" spans="1:12" ht="14.25" customHeight="1">
      <c r="A62" s="174"/>
      <c r="B62" s="173"/>
      <c r="C62" s="173"/>
      <c r="D62" s="173"/>
      <c r="E62" s="182"/>
      <c r="F62" s="182"/>
      <c r="G62" s="182"/>
      <c r="H62" s="182"/>
      <c r="I62" s="179"/>
      <c r="J62" s="179"/>
      <c r="K62" s="179"/>
      <c r="L62" s="179"/>
    </row>
    <row r="63" spans="1:12" ht="14.25" customHeight="1">
      <c r="A63" s="174"/>
      <c r="B63" s="173"/>
      <c r="C63" s="173"/>
      <c r="D63" s="173"/>
      <c r="E63" s="182"/>
      <c r="F63" s="182"/>
      <c r="G63" s="182"/>
      <c r="H63" s="182"/>
      <c r="I63" s="179"/>
      <c r="J63" s="179"/>
      <c r="K63" s="179"/>
      <c r="L63" s="179"/>
    </row>
    <row r="64" spans="1:12" ht="14.25" customHeight="1">
      <c r="A64" s="174"/>
      <c r="B64" s="173"/>
      <c r="C64" s="173"/>
      <c r="D64" s="173"/>
      <c r="E64" s="182"/>
      <c r="F64" s="182"/>
      <c r="G64" s="182"/>
      <c r="H64" s="182"/>
      <c r="I64" s="179"/>
      <c r="J64" s="179"/>
      <c r="K64" s="179"/>
      <c r="L64" s="179"/>
    </row>
    <row r="65" spans="1:12" ht="14.25" customHeight="1">
      <c r="A65" s="174"/>
      <c r="B65" s="173"/>
      <c r="C65" s="173"/>
      <c r="D65" s="173"/>
      <c r="E65" s="182"/>
      <c r="F65" s="182"/>
      <c r="G65" s="182"/>
      <c r="H65" s="182"/>
      <c r="I65" s="179"/>
      <c r="J65" s="179"/>
      <c r="K65" s="179"/>
      <c r="L65" s="179"/>
    </row>
    <row r="66" spans="1:12" ht="14.25" customHeight="1">
      <c r="A66" s="174"/>
      <c r="B66" s="173"/>
      <c r="C66" s="173"/>
      <c r="D66" s="173"/>
      <c r="E66" s="182"/>
      <c r="F66" s="182"/>
      <c r="G66" s="182"/>
      <c r="H66" s="182"/>
      <c r="I66" s="179"/>
      <c r="J66" s="179"/>
      <c r="K66" s="179"/>
      <c r="L66" s="179"/>
    </row>
    <row r="67" spans="1:12" ht="14.25" customHeight="1">
      <c r="A67" s="174"/>
      <c r="B67" s="173"/>
      <c r="C67" s="173"/>
      <c r="D67" s="173"/>
      <c r="E67" s="182"/>
      <c r="F67" s="182"/>
      <c r="G67" s="182"/>
      <c r="H67" s="182"/>
      <c r="I67" s="179"/>
      <c r="J67" s="179"/>
      <c r="K67" s="179"/>
      <c r="L67" s="179"/>
    </row>
    <row r="68" spans="1:12" ht="14.25" customHeight="1">
      <c r="A68" s="174"/>
      <c r="B68" s="173"/>
      <c r="C68" s="173"/>
      <c r="D68" s="173"/>
      <c r="E68" s="182"/>
      <c r="F68" s="182"/>
      <c r="G68" s="182"/>
      <c r="H68" s="182"/>
      <c r="I68" s="179"/>
      <c r="J68" s="179"/>
      <c r="K68" s="179"/>
      <c r="L68" s="179"/>
    </row>
    <row r="69" spans="1:12" ht="14.25" customHeight="1">
      <c r="A69" s="174"/>
      <c r="B69" s="173"/>
      <c r="C69" s="173"/>
      <c r="D69" s="173"/>
      <c r="E69" s="182"/>
      <c r="F69" s="182"/>
      <c r="G69" s="182"/>
      <c r="H69" s="182"/>
      <c r="I69" s="179"/>
      <c r="J69" s="179"/>
      <c r="K69" s="179"/>
      <c r="L69" s="179"/>
    </row>
    <row r="70" spans="1:12" ht="14.25" customHeight="1">
      <c r="A70" s="174"/>
      <c r="B70" s="173"/>
      <c r="C70" s="173"/>
      <c r="D70" s="173"/>
      <c r="E70" s="182"/>
      <c r="F70" s="182"/>
      <c r="G70" s="182"/>
      <c r="H70" s="182"/>
      <c r="I70" s="179"/>
      <c r="J70" s="179"/>
      <c r="K70" s="179"/>
      <c r="L70" s="179"/>
    </row>
    <row r="71" spans="1:12" ht="14.25" customHeight="1">
      <c r="A71" s="174"/>
      <c r="B71" s="173"/>
      <c r="C71" s="173"/>
      <c r="D71" s="173"/>
      <c r="E71" s="182"/>
      <c r="F71" s="182"/>
      <c r="G71" s="182"/>
      <c r="H71" s="182"/>
      <c r="I71" s="179"/>
      <c r="J71" s="179"/>
      <c r="K71" s="179"/>
      <c r="L71" s="179"/>
    </row>
    <row r="72" spans="1:12" ht="14.25" customHeight="1">
      <c r="A72" s="174"/>
      <c r="B72" s="173"/>
      <c r="C72" s="173"/>
      <c r="D72" s="173"/>
      <c r="E72" s="182"/>
      <c r="F72" s="182"/>
      <c r="G72" s="182"/>
      <c r="H72" s="182"/>
      <c r="I72" s="179"/>
      <c r="J72" s="179"/>
      <c r="K72" s="179"/>
      <c r="L72" s="179"/>
    </row>
    <row r="73" spans="1:12" ht="14.25" customHeight="1">
      <c r="A73" s="174"/>
      <c r="B73" s="173"/>
      <c r="C73" s="173"/>
      <c r="D73" s="173"/>
      <c r="E73" s="182"/>
      <c r="F73" s="182"/>
      <c r="G73" s="182"/>
      <c r="H73" s="182"/>
      <c r="I73" s="179"/>
      <c r="J73" s="179"/>
      <c r="K73" s="179"/>
      <c r="L73" s="179"/>
    </row>
    <row r="74" spans="1:12" ht="14.25" customHeight="1">
      <c r="A74" s="174"/>
      <c r="B74" s="173"/>
      <c r="C74" s="173"/>
      <c r="D74" s="173"/>
      <c r="E74" s="182"/>
      <c r="F74" s="182"/>
      <c r="G74" s="182"/>
      <c r="H74" s="182"/>
      <c r="I74" s="179"/>
      <c r="J74" s="179"/>
      <c r="K74" s="179"/>
      <c r="L74" s="179"/>
    </row>
    <row r="75" spans="1:12" ht="14.25" customHeight="1">
      <c r="A75" s="174"/>
      <c r="B75" s="173"/>
      <c r="C75" s="173"/>
      <c r="D75" s="173"/>
      <c r="E75" s="182"/>
      <c r="F75" s="182"/>
      <c r="G75" s="182"/>
      <c r="H75" s="182"/>
      <c r="I75" s="179"/>
      <c r="J75" s="179"/>
      <c r="K75" s="179"/>
      <c r="L75" s="179"/>
    </row>
    <row r="76" spans="1:12" ht="14.25" customHeight="1">
      <c r="A76" s="174"/>
      <c r="B76" s="173"/>
      <c r="C76" s="173"/>
      <c r="D76" s="173"/>
      <c r="E76" s="182"/>
      <c r="F76" s="182"/>
      <c r="G76" s="182"/>
      <c r="H76" s="182"/>
      <c r="I76" s="179"/>
      <c r="J76" s="179"/>
      <c r="K76" s="179"/>
      <c r="L76" s="179"/>
    </row>
    <row r="77" spans="1:12" ht="14.25" customHeight="1">
      <c r="A77" s="174"/>
      <c r="B77" s="173"/>
      <c r="C77" s="173"/>
      <c r="D77" s="173"/>
      <c r="E77" s="182"/>
      <c r="F77" s="182"/>
      <c r="G77" s="182"/>
      <c r="H77" s="182"/>
      <c r="I77" s="179"/>
      <c r="J77" s="179"/>
      <c r="K77" s="179"/>
      <c r="L77" s="179"/>
    </row>
    <row r="78" spans="1:12" ht="14.25" customHeight="1">
      <c r="A78" s="174"/>
      <c r="B78" s="173"/>
      <c r="C78" s="173"/>
      <c r="D78" s="173"/>
      <c r="E78" s="182"/>
      <c r="F78" s="182"/>
      <c r="G78" s="182"/>
      <c r="H78" s="182"/>
      <c r="I78" s="179"/>
      <c r="J78" s="179"/>
      <c r="K78" s="179"/>
      <c r="L78" s="179"/>
    </row>
    <row r="79" spans="1:12" ht="14.25" customHeight="1">
      <c r="A79" s="174"/>
      <c r="B79" s="173"/>
      <c r="C79" s="173"/>
      <c r="D79" s="173"/>
      <c r="E79" s="182"/>
      <c r="F79" s="182"/>
      <c r="G79" s="182"/>
      <c r="H79" s="182"/>
      <c r="I79" s="179"/>
      <c r="J79" s="179"/>
      <c r="K79" s="179"/>
      <c r="L79" s="179"/>
    </row>
    <row r="80" spans="1:12" ht="14.25" customHeight="1">
      <c r="A80" s="174"/>
      <c r="B80" s="173"/>
      <c r="C80" s="173"/>
      <c r="D80" s="173"/>
      <c r="E80" s="182"/>
      <c r="F80" s="182"/>
      <c r="G80" s="182"/>
      <c r="H80" s="182"/>
      <c r="I80" s="179"/>
      <c r="J80" s="179"/>
      <c r="K80" s="179"/>
      <c r="L80" s="179"/>
    </row>
    <row r="81" spans="1:12" ht="14.25" customHeight="1">
      <c r="A81" s="174"/>
      <c r="B81" s="173"/>
      <c r="C81" s="173"/>
      <c r="D81" s="173"/>
      <c r="E81" s="182"/>
      <c r="F81" s="182"/>
      <c r="G81" s="182"/>
      <c r="H81" s="182"/>
      <c r="I81" s="179"/>
      <c r="J81" s="179"/>
      <c r="K81" s="179"/>
      <c r="L81" s="179"/>
    </row>
    <row r="82" spans="1:12" ht="14.25" customHeight="1">
      <c r="A82" s="174"/>
      <c r="B82" s="173"/>
      <c r="C82" s="173"/>
      <c r="D82" s="173"/>
      <c r="E82" s="182"/>
      <c r="F82" s="182"/>
      <c r="G82" s="182"/>
      <c r="H82" s="182"/>
      <c r="I82" s="179"/>
      <c r="J82" s="179"/>
      <c r="K82" s="179"/>
      <c r="L82" s="179"/>
    </row>
    <row r="83" spans="1:12" ht="14.25" customHeight="1">
      <c r="A83" s="174"/>
      <c r="B83" s="173"/>
      <c r="C83" s="173"/>
      <c r="D83" s="173"/>
      <c r="E83" s="182"/>
      <c r="F83" s="182"/>
      <c r="G83" s="182"/>
      <c r="H83" s="182"/>
      <c r="I83" s="179"/>
      <c r="J83" s="179"/>
      <c r="K83" s="179"/>
      <c r="L83" s="179"/>
    </row>
    <row r="84" spans="1:12" ht="14.25" customHeight="1">
      <c r="A84" s="174"/>
      <c r="B84" s="173"/>
      <c r="C84" s="173"/>
      <c r="D84" s="173"/>
      <c r="E84" s="182"/>
      <c r="F84" s="182"/>
      <c r="G84" s="182"/>
      <c r="H84" s="182"/>
      <c r="I84" s="179"/>
      <c r="J84" s="179"/>
      <c r="K84" s="179"/>
      <c r="L84" s="179"/>
    </row>
    <row r="85" spans="1:12" ht="14.25" customHeight="1">
      <c r="A85" s="174"/>
      <c r="B85" s="173"/>
      <c r="C85" s="173"/>
      <c r="D85" s="173"/>
      <c r="E85" s="182"/>
      <c r="F85" s="182"/>
      <c r="G85" s="182"/>
      <c r="H85" s="182"/>
      <c r="I85" s="179"/>
      <c r="J85" s="179"/>
      <c r="K85" s="179"/>
      <c r="L85" s="179"/>
    </row>
    <row r="86" spans="1:12" ht="14.25" customHeight="1">
      <c r="A86" s="174"/>
      <c r="B86" s="173"/>
      <c r="C86" s="173"/>
      <c r="D86" s="173"/>
      <c r="E86" s="182"/>
      <c r="F86" s="182"/>
      <c r="G86" s="182"/>
      <c r="H86" s="182"/>
      <c r="I86" s="179"/>
      <c r="J86" s="179"/>
      <c r="K86" s="179"/>
      <c r="L86" s="179"/>
    </row>
    <row r="87" spans="1:12" ht="14.25" customHeight="1">
      <c r="A87" s="174"/>
      <c r="B87" s="173"/>
      <c r="C87" s="173"/>
      <c r="D87" s="173"/>
      <c r="E87" s="182"/>
      <c r="F87" s="182"/>
      <c r="G87" s="182"/>
      <c r="H87" s="182"/>
      <c r="I87" s="179"/>
      <c r="J87" s="179"/>
      <c r="K87" s="179"/>
      <c r="L87" s="179"/>
    </row>
    <row r="88" spans="1:12" ht="14.25" customHeight="1">
      <c r="A88" s="174"/>
      <c r="B88" s="173"/>
      <c r="C88" s="173"/>
      <c r="D88" s="173"/>
      <c r="E88" s="182"/>
      <c r="F88" s="182"/>
      <c r="G88" s="182"/>
      <c r="H88" s="182"/>
      <c r="I88" s="179"/>
      <c r="J88" s="179"/>
      <c r="K88" s="179"/>
      <c r="L88" s="179"/>
    </row>
    <row r="89" spans="1:12" ht="14.25" customHeight="1">
      <c r="A89" s="174"/>
      <c r="B89" s="173"/>
      <c r="C89" s="173"/>
      <c r="D89" s="173"/>
      <c r="E89" s="182"/>
      <c r="F89" s="182"/>
      <c r="G89" s="182"/>
      <c r="H89" s="182"/>
      <c r="I89" s="179"/>
      <c r="J89" s="179"/>
      <c r="K89" s="179"/>
      <c r="L89" s="179"/>
    </row>
    <row r="90" spans="1:12" ht="14.25" customHeight="1">
      <c r="A90" s="174"/>
      <c r="B90" s="173"/>
      <c r="C90" s="173"/>
      <c r="D90" s="173"/>
      <c r="E90" s="182"/>
      <c r="F90" s="182"/>
      <c r="G90" s="182"/>
      <c r="H90" s="182"/>
      <c r="I90" s="179"/>
      <c r="J90" s="179"/>
      <c r="K90" s="179"/>
      <c r="L90" s="179"/>
    </row>
    <row r="91" spans="1:12" ht="14.25" customHeight="1">
      <c r="A91" s="174"/>
      <c r="B91" s="173"/>
      <c r="C91" s="173"/>
      <c r="D91" s="173"/>
      <c r="E91" s="182"/>
      <c r="F91" s="182"/>
      <c r="G91" s="182"/>
      <c r="H91" s="182"/>
      <c r="I91" s="179"/>
      <c r="J91" s="179"/>
      <c r="K91" s="179"/>
      <c r="L91" s="179"/>
    </row>
    <row r="92" spans="1:12" ht="14.25" customHeight="1">
      <c r="A92" s="174"/>
      <c r="B92" s="173"/>
      <c r="C92" s="173"/>
      <c r="D92" s="173"/>
      <c r="E92" s="182"/>
      <c r="F92" s="182"/>
      <c r="G92" s="182"/>
      <c r="H92" s="182"/>
      <c r="I92" s="179"/>
      <c r="J92" s="179"/>
      <c r="K92" s="179"/>
      <c r="L92" s="179"/>
    </row>
    <row r="93" spans="1:12" ht="14.25" customHeight="1">
      <c r="A93" s="174"/>
      <c r="B93" s="173"/>
      <c r="C93" s="173"/>
      <c r="D93" s="173"/>
      <c r="E93" s="182"/>
      <c r="F93" s="182"/>
      <c r="G93" s="182"/>
      <c r="H93" s="182"/>
      <c r="I93" s="179"/>
      <c r="J93" s="179"/>
      <c r="K93" s="179"/>
      <c r="L93" s="179"/>
    </row>
    <row r="94" spans="1:12" ht="14.25" customHeight="1">
      <c r="A94" s="174"/>
      <c r="B94" s="173"/>
      <c r="C94" s="173"/>
      <c r="D94" s="173"/>
      <c r="E94" s="182"/>
      <c r="F94" s="182"/>
      <c r="G94" s="182"/>
      <c r="H94" s="182"/>
      <c r="I94" s="179"/>
      <c r="J94" s="179"/>
      <c r="K94" s="179"/>
      <c r="L94" s="179"/>
    </row>
    <row r="95" spans="1:12" ht="14.25" customHeight="1">
      <c r="A95" s="174"/>
      <c r="B95" s="173"/>
      <c r="C95" s="173"/>
      <c r="D95" s="173"/>
      <c r="E95" s="182"/>
      <c r="F95" s="182"/>
      <c r="G95" s="182"/>
      <c r="H95" s="182"/>
      <c r="I95" s="179"/>
      <c r="J95" s="179"/>
      <c r="K95" s="179"/>
      <c r="L95" s="179"/>
    </row>
    <row r="96" spans="1:12" ht="14.25" customHeight="1">
      <c r="A96" s="174"/>
      <c r="B96" s="173"/>
      <c r="C96" s="173"/>
      <c r="D96" s="173"/>
      <c r="E96" s="182"/>
      <c r="F96" s="182"/>
      <c r="G96" s="182"/>
      <c r="H96" s="182"/>
      <c r="I96" s="179"/>
      <c r="J96" s="179"/>
      <c r="K96" s="179"/>
      <c r="L96" s="179"/>
    </row>
    <row r="97" spans="1:12" ht="14.25" customHeight="1">
      <c r="A97" s="174"/>
      <c r="B97" s="173"/>
      <c r="C97" s="173"/>
      <c r="D97" s="173"/>
      <c r="E97" s="182"/>
      <c r="F97" s="182"/>
      <c r="G97" s="182"/>
      <c r="H97" s="182"/>
      <c r="I97" s="179"/>
      <c r="J97" s="179"/>
      <c r="K97" s="179"/>
      <c r="L97" s="179"/>
    </row>
    <row r="98" spans="1:12" ht="14.25" customHeight="1">
      <c r="A98" s="174"/>
      <c r="B98" s="173"/>
      <c r="C98" s="173"/>
      <c r="D98" s="173"/>
      <c r="E98" s="182"/>
      <c r="F98" s="182"/>
      <c r="G98" s="182"/>
      <c r="H98" s="182"/>
      <c r="I98" s="179"/>
      <c r="J98" s="179"/>
      <c r="K98" s="179"/>
      <c r="L98" s="179"/>
    </row>
    <row r="99" spans="1:12" ht="14.25" customHeight="1">
      <c r="A99" s="174"/>
      <c r="B99" s="173"/>
      <c r="C99" s="173"/>
      <c r="D99" s="173"/>
      <c r="E99" s="182"/>
      <c r="F99" s="182"/>
      <c r="G99" s="182"/>
      <c r="H99" s="182"/>
      <c r="I99" s="179"/>
      <c r="J99" s="179"/>
      <c r="K99" s="179"/>
      <c r="L99" s="179"/>
    </row>
    <row r="100" spans="1:12" ht="14.25" customHeight="1">
      <c r="A100" s="174"/>
      <c r="B100" s="173"/>
      <c r="C100" s="173"/>
      <c r="D100" s="173"/>
      <c r="E100" s="182"/>
      <c r="F100" s="182"/>
      <c r="G100" s="182"/>
      <c r="H100" s="182"/>
      <c r="I100" s="179"/>
      <c r="J100" s="179"/>
      <c r="K100" s="179"/>
      <c r="L100" s="179"/>
    </row>
    <row r="101" spans="1:12" ht="14.25" customHeight="1">
      <c r="A101" s="174"/>
      <c r="B101" s="173"/>
      <c r="C101" s="173"/>
      <c r="D101" s="173"/>
      <c r="E101" s="182"/>
      <c r="F101" s="182"/>
      <c r="G101" s="182"/>
      <c r="H101" s="182"/>
      <c r="I101" s="179"/>
      <c r="J101" s="179"/>
      <c r="K101" s="179"/>
      <c r="L101" s="179"/>
    </row>
    <row r="102" spans="1:12" ht="14.25" customHeight="1">
      <c r="A102" s="174"/>
      <c r="B102" s="173"/>
      <c r="C102" s="173"/>
      <c r="D102" s="173"/>
      <c r="E102" s="182"/>
      <c r="F102" s="182"/>
      <c r="G102" s="182"/>
      <c r="H102" s="182"/>
      <c r="I102" s="179"/>
      <c r="J102" s="179"/>
      <c r="K102" s="179"/>
      <c r="L102" s="179"/>
    </row>
    <row r="103" spans="1:12" ht="14.25" customHeight="1">
      <c r="A103" s="174"/>
      <c r="B103" s="173"/>
      <c r="C103" s="173"/>
      <c r="D103" s="173"/>
      <c r="E103" s="182"/>
      <c r="F103" s="182"/>
      <c r="G103" s="182"/>
      <c r="H103" s="182"/>
      <c r="I103" s="179"/>
      <c r="J103" s="179"/>
      <c r="K103" s="179"/>
      <c r="L103" s="179"/>
    </row>
    <row r="104" spans="1:12" ht="14.25" customHeight="1">
      <c r="A104" s="174"/>
      <c r="B104" s="173"/>
      <c r="C104" s="173"/>
      <c r="D104" s="173"/>
      <c r="E104" s="182"/>
      <c r="F104" s="182"/>
      <c r="G104" s="182"/>
      <c r="H104" s="182"/>
      <c r="I104" s="179"/>
      <c r="J104" s="179"/>
      <c r="K104" s="179"/>
      <c r="L104" s="179"/>
    </row>
    <row r="105" spans="1:12" ht="14.25" customHeight="1">
      <c r="A105" s="174"/>
      <c r="B105" s="173"/>
      <c r="C105" s="173"/>
      <c r="D105" s="173"/>
      <c r="E105" s="182"/>
      <c r="F105" s="182"/>
      <c r="G105" s="182"/>
      <c r="H105" s="182"/>
      <c r="I105" s="179"/>
      <c r="J105" s="179"/>
      <c r="K105" s="179"/>
      <c r="L105" s="179"/>
    </row>
    <row r="106" spans="1:12" ht="14.25" customHeight="1">
      <c r="A106" s="174"/>
      <c r="B106" s="173"/>
      <c r="C106" s="173"/>
      <c r="D106" s="173"/>
      <c r="E106" s="182"/>
      <c r="F106" s="182"/>
      <c r="G106" s="182"/>
      <c r="H106" s="182"/>
      <c r="I106" s="179"/>
      <c r="J106" s="179"/>
      <c r="K106" s="179"/>
      <c r="L106" s="179"/>
    </row>
    <row r="107" spans="1:12" ht="14.25" customHeight="1">
      <c r="A107" s="174"/>
      <c r="B107" s="173"/>
      <c r="C107" s="173"/>
      <c r="D107" s="173"/>
      <c r="E107" s="182"/>
      <c r="F107" s="182"/>
      <c r="G107" s="182"/>
      <c r="H107" s="182"/>
      <c r="I107" s="179"/>
      <c r="J107" s="179"/>
      <c r="K107" s="179"/>
      <c r="L107" s="179"/>
    </row>
    <row r="108" spans="1:12" ht="14.25" customHeight="1">
      <c r="A108" s="174"/>
      <c r="B108" s="173"/>
      <c r="C108" s="173"/>
      <c r="D108" s="173"/>
      <c r="E108" s="182"/>
      <c r="F108" s="182"/>
      <c r="G108" s="182"/>
      <c r="H108" s="182"/>
      <c r="I108" s="179"/>
      <c r="J108" s="179"/>
      <c r="K108" s="179"/>
      <c r="L108" s="179"/>
    </row>
    <row r="109" spans="1:12" ht="14.25" customHeight="1">
      <c r="A109" s="174"/>
      <c r="B109" s="173"/>
      <c r="C109" s="173"/>
      <c r="D109" s="173"/>
      <c r="E109" s="182"/>
      <c r="F109" s="182"/>
      <c r="G109" s="182"/>
      <c r="H109" s="182"/>
      <c r="I109" s="179"/>
      <c r="J109" s="179"/>
      <c r="K109" s="179"/>
      <c r="L109" s="179"/>
    </row>
    <row r="110" spans="1:12" ht="14.25" customHeight="1">
      <c r="A110" s="174"/>
      <c r="B110" s="173"/>
      <c r="C110" s="173"/>
      <c r="D110" s="173"/>
      <c r="E110" s="182"/>
      <c r="F110" s="182"/>
      <c r="G110" s="182"/>
      <c r="H110" s="182"/>
      <c r="I110" s="179"/>
      <c r="J110" s="179"/>
      <c r="K110" s="179"/>
      <c r="L110" s="179"/>
    </row>
    <row r="111" spans="1:12" ht="14.25" customHeight="1">
      <c r="A111" s="174"/>
      <c r="B111" s="173"/>
      <c r="C111" s="173"/>
      <c r="D111" s="173"/>
      <c r="E111" s="182"/>
      <c r="F111" s="182"/>
      <c r="G111" s="182"/>
      <c r="H111" s="182"/>
      <c r="I111" s="179"/>
      <c r="J111" s="179"/>
      <c r="K111" s="179"/>
      <c r="L111" s="179"/>
    </row>
    <row r="112" spans="1:12" ht="14.25" customHeight="1">
      <c r="A112" s="174"/>
      <c r="B112" s="173"/>
      <c r="C112" s="173"/>
      <c r="D112" s="173"/>
      <c r="E112" s="182"/>
      <c r="F112" s="182"/>
      <c r="G112" s="182"/>
      <c r="H112" s="182"/>
      <c r="I112" s="179"/>
      <c r="J112" s="179"/>
      <c r="K112" s="179"/>
      <c r="L112" s="179"/>
    </row>
    <row r="113" spans="1:12" ht="14.25" customHeight="1">
      <c r="A113" s="174"/>
      <c r="B113" s="173"/>
      <c r="C113" s="173"/>
      <c r="D113" s="173"/>
      <c r="E113" s="182"/>
      <c r="F113" s="182"/>
      <c r="G113" s="182"/>
      <c r="H113" s="182"/>
      <c r="I113" s="179"/>
      <c r="J113" s="179"/>
      <c r="K113" s="179"/>
      <c r="L113" s="179"/>
    </row>
    <row r="114" spans="1:12" ht="14.25" customHeight="1">
      <c r="A114" s="174"/>
      <c r="B114" s="173"/>
      <c r="C114" s="173"/>
      <c r="D114" s="173"/>
      <c r="E114" s="182"/>
      <c r="F114" s="182"/>
      <c r="G114" s="182"/>
      <c r="H114" s="182"/>
      <c r="I114" s="179"/>
      <c r="J114" s="179"/>
      <c r="K114" s="179"/>
      <c r="L114" s="179"/>
    </row>
    <row r="115" spans="1:12" ht="14.25" customHeight="1">
      <c r="A115" s="174"/>
      <c r="B115" s="173"/>
      <c r="C115" s="173"/>
      <c r="D115" s="173"/>
      <c r="E115" s="182"/>
      <c r="F115" s="182"/>
      <c r="G115" s="182"/>
      <c r="H115" s="182"/>
      <c r="I115" s="179"/>
      <c r="J115" s="179"/>
      <c r="K115" s="179"/>
      <c r="L115" s="179"/>
    </row>
    <row r="116" spans="1:12" ht="14.25" customHeight="1">
      <c r="A116" s="174"/>
      <c r="B116" s="173"/>
      <c r="C116" s="173"/>
      <c r="D116" s="173"/>
      <c r="E116" s="182"/>
      <c r="F116" s="182"/>
      <c r="G116" s="182"/>
      <c r="H116" s="182"/>
      <c r="I116" s="179"/>
      <c r="J116" s="179"/>
      <c r="K116" s="179"/>
      <c r="L116" s="179"/>
    </row>
    <row r="117" spans="1:12" ht="14.25" customHeight="1">
      <c r="A117" s="174"/>
      <c r="B117" s="173"/>
      <c r="C117" s="173"/>
      <c r="D117" s="173"/>
      <c r="E117" s="182"/>
      <c r="F117" s="182"/>
      <c r="G117" s="182"/>
      <c r="H117" s="182"/>
      <c r="I117" s="179"/>
      <c r="J117" s="179"/>
      <c r="K117" s="179"/>
      <c r="L117" s="179"/>
    </row>
    <row r="118" spans="1:12" ht="14.25" customHeight="1">
      <c r="A118" s="174"/>
      <c r="B118" s="173"/>
      <c r="C118" s="173"/>
      <c r="D118" s="173"/>
      <c r="E118" s="182"/>
      <c r="F118" s="182"/>
      <c r="G118" s="182"/>
      <c r="H118" s="182"/>
      <c r="I118" s="179"/>
      <c r="J118" s="179"/>
      <c r="K118" s="179"/>
      <c r="L118" s="179"/>
    </row>
    <row r="119" spans="1:12" ht="14.25" customHeight="1">
      <c r="A119" s="174"/>
      <c r="B119" s="173"/>
      <c r="C119" s="173"/>
      <c r="D119" s="173"/>
      <c r="E119" s="182"/>
      <c r="F119" s="182"/>
      <c r="G119" s="182"/>
      <c r="H119" s="182"/>
      <c r="I119" s="179"/>
      <c r="J119" s="179"/>
      <c r="K119" s="179"/>
      <c r="L119" s="179"/>
    </row>
    <row r="120" spans="1:12" ht="14.25" customHeight="1">
      <c r="A120" s="174"/>
      <c r="B120" s="173"/>
      <c r="C120" s="173"/>
      <c r="D120" s="173"/>
      <c r="E120" s="182"/>
      <c r="F120" s="182"/>
      <c r="G120" s="182"/>
      <c r="H120" s="182"/>
      <c r="I120" s="179"/>
      <c r="J120" s="179"/>
      <c r="K120" s="179"/>
      <c r="L120" s="179"/>
    </row>
    <row r="121" spans="1:12" ht="14.25" customHeight="1">
      <c r="A121" s="174"/>
      <c r="B121" s="173"/>
      <c r="C121" s="173"/>
      <c r="D121" s="173"/>
      <c r="E121" s="182"/>
      <c r="F121" s="182"/>
      <c r="G121" s="182"/>
      <c r="H121" s="182"/>
      <c r="I121" s="179"/>
      <c r="J121" s="179"/>
      <c r="K121" s="179"/>
      <c r="L121" s="179"/>
    </row>
    <row r="122" spans="1:12" ht="14.25" customHeight="1">
      <c r="A122" s="174"/>
      <c r="B122" s="173"/>
      <c r="C122" s="173"/>
      <c r="D122" s="173"/>
      <c r="E122" s="182"/>
      <c r="F122" s="182"/>
      <c r="G122" s="182"/>
      <c r="H122" s="182"/>
      <c r="I122" s="179"/>
      <c r="J122" s="179"/>
      <c r="K122" s="179"/>
      <c r="L122" s="179"/>
    </row>
    <row r="123" spans="1:12" ht="14.25" customHeight="1">
      <c r="A123" s="174"/>
      <c r="B123" s="173"/>
      <c r="C123" s="173"/>
      <c r="D123" s="173"/>
      <c r="E123" s="182"/>
      <c r="F123" s="182"/>
      <c r="G123" s="182"/>
      <c r="H123" s="182"/>
      <c r="I123" s="179"/>
      <c r="J123" s="179"/>
      <c r="K123" s="179"/>
      <c r="L123" s="179"/>
    </row>
    <row r="124" spans="1:12" ht="14.25" customHeight="1">
      <c r="A124" s="174"/>
      <c r="B124" s="173"/>
      <c r="C124" s="173"/>
      <c r="D124" s="173"/>
      <c r="E124" s="182"/>
      <c r="F124" s="182"/>
      <c r="G124" s="182"/>
      <c r="H124" s="182"/>
      <c r="I124" s="179"/>
      <c r="J124" s="179"/>
      <c r="K124" s="179"/>
      <c r="L124" s="179"/>
    </row>
    <row r="125" spans="1:12" ht="14.25" customHeight="1">
      <c r="A125" s="174"/>
      <c r="B125" s="173"/>
      <c r="C125" s="173"/>
      <c r="D125" s="173"/>
      <c r="E125" s="182"/>
      <c r="F125" s="182"/>
      <c r="G125" s="182"/>
      <c r="H125" s="182"/>
      <c r="I125" s="179"/>
      <c r="J125" s="179"/>
      <c r="K125" s="179"/>
      <c r="L125" s="179"/>
    </row>
    <row r="126" spans="1:12" ht="14.25" customHeight="1">
      <c r="A126" s="174"/>
      <c r="B126" s="173"/>
      <c r="C126" s="173"/>
      <c r="D126" s="173"/>
      <c r="E126" s="182"/>
      <c r="F126" s="182"/>
      <c r="G126" s="182"/>
      <c r="H126" s="182"/>
      <c r="I126" s="179"/>
      <c r="J126" s="179"/>
      <c r="K126" s="179"/>
      <c r="L126" s="179"/>
    </row>
    <row r="127" spans="1:12" ht="14.25" customHeight="1">
      <c r="A127" s="174"/>
      <c r="B127" s="173"/>
      <c r="C127" s="173"/>
      <c r="D127" s="173"/>
      <c r="E127" s="182"/>
      <c r="F127" s="182"/>
      <c r="G127" s="182"/>
      <c r="H127" s="182"/>
      <c r="I127" s="179"/>
      <c r="J127" s="179"/>
      <c r="K127" s="179"/>
      <c r="L127" s="179"/>
    </row>
    <row r="128" spans="1:12" ht="14.25" customHeight="1">
      <c r="A128" s="174"/>
      <c r="B128" s="173"/>
      <c r="C128" s="173"/>
      <c r="D128" s="173"/>
      <c r="E128" s="182"/>
      <c r="F128" s="182"/>
      <c r="G128" s="182"/>
      <c r="H128" s="182"/>
      <c r="I128" s="179"/>
      <c r="J128" s="179"/>
      <c r="K128" s="179"/>
      <c r="L128" s="179"/>
    </row>
    <row r="129" spans="1:12" ht="14.25" customHeight="1">
      <c r="A129" s="174"/>
      <c r="B129" s="173"/>
      <c r="C129" s="173"/>
      <c r="D129" s="173"/>
      <c r="E129" s="182"/>
      <c r="F129" s="182"/>
      <c r="G129" s="182"/>
      <c r="H129" s="182"/>
      <c r="I129" s="179"/>
      <c r="J129" s="179"/>
      <c r="K129" s="179"/>
      <c r="L129" s="179"/>
    </row>
    <row r="130" spans="1:12" ht="14.25" customHeight="1">
      <c r="A130" s="174"/>
      <c r="B130" s="173"/>
      <c r="C130" s="173"/>
      <c r="D130" s="173"/>
      <c r="E130" s="182"/>
      <c r="F130" s="182"/>
      <c r="G130" s="182"/>
      <c r="H130" s="182"/>
      <c r="I130" s="179"/>
      <c r="J130" s="179"/>
      <c r="K130" s="179"/>
      <c r="L130" s="179"/>
    </row>
    <row r="131" spans="1:12" ht="14.25" customHeight="1">
      <c r="A131" s="174"/>
      <c r="B131" s="173"/>
      <c r="C131" s="173"/>
      <c r="D131" s="173"/>
      <c r="E131" s="182"/>
      <c r="F131" s="182"/>
      <c r="G131" s="182"/>
      <c r="H131" s="182"/>
      <c r="I131" s="179"/>
      <c r="J131" s="179"/>
      <c r="K131" s="179"/>
      <c r="L131" s="179"/>
    </row>
    <row r="132" spans="1:12" ht="14.25" customHeight="1">
      <c r="A132" s="174"/>
      <c r="B132" s="173"/>
      <c r="C132" s="173"/>
      <c r="D132" s="173"/>
      <c r="E132" s="182"/>
      <c r="F132" s="182"/>
      <c r="G132" s="182"/>
      <c r="H132" s="182"/>
      <c r="I132" s="179"/>
      <c r="J132" s="179"/>
      <c r="K132" s="179"/>
      <c r="L132" s="179"/>
    </row>
    <row r="133" spans="1:12" ht="14.25" customHeight="1">
      <c r="A133" s="174"/>
      <c r="B133" s="173"/>
      <c r="C133" s="173"/>
      <c r="D133" s="173"/>
      <c r="E133" s="182"/>
      <c r="F133" s="182"/>
      <c r="G133" s="182"/>
      <c r="H133" s="182"/>
      <c r="I133" s="179"/>
      <c r="J133" s="179"/>
      <c r="K133" s="179"/>
      <c r="L133" s="179"/>
    </row>
    <row r="134" spans="1:12" ht="14.25" customHeight="1">
      <c r="A134" s="174"/>
      <c r="B134" s="173"/>
      <c r="C134" s="173"/>
      <c r="D134" s="173"/>
      <c r="E134" s="182"/>
      <c r="F134" s="182"/>
      <c r="G134" s="182"/>
      <c r="H134" s="182"/>
      <c r="I134" s="179"/>
      <c r="J134" s="179"/>
      <c r="K134" s="179"/>
      <c r="L134" s="179"/>
    </row>
    <row r="135" spans="1:12" ht="14.25" customHeight="1">
      <c r="A135" s="174"/>
      <c r="B135" s="173"/>
      <c r="C135" s="173"/>
      <c r="D135" s="173"/>
      <c r="E135" s="182"/>
      <c r="F135" s="182"/>
      <c r="G135" s="182"/>
      <c r="H135" s="182"/>
      <c r="I135" s="179"/>
      <c r="J135" s="179"/>
      <c r="K135" s="179"/>
      <c r="L135" s="179"/>
    </row>
    <row r="136" spans="1:12" ht="14.25" customHeight="1">
      <c r="A136" s="174"/>
      <c r="B136" s="173"/>
      <c r="C136" s="173"/>
      <c r="D136" s="173"/>
      <c r="E136" s="182"/>
      <c r="F136" s="182"/>
      <c r="G136" s="182"/>
      <c r="H136" s="182"/>
      <c r="I136" s="179"/>
      <c r="J136" s="179"/>
      <c r="K136" s="179"/>
      <c r="L136" s="179"/>
    </row>
    <row r="137" spans="1:12" ht="14.25" customHeight="1">
      <c r="A137" s="174"/>
      <c r="B137" s="173"/>
      <c r="C137" s="173"/>
      <c r="D137" s="173"/>
      <c r="E137" s="182"/>
      <c r="F137" s="182"/>
      <c r="G137" s="182"/>
      <c r="H137" s="182"/>
      <c r="I137" s="179"/>
      <c r="J137" s="179"/>
      <c r="K137" s="179"/>
      <c r="L137" s="179"/>
    </row>
    <row r="138" spans="1:12" ht="14.25" customHeight="1">
      <c r="A138" s="174"/>
      <c r="B138" s="173"/>
      <c r="C138" s="173"/>
      <c r="D138" s="173"/>
      <c r="E138" s="182"/>
      <c r="F138" s="182"/>
      <c r="G138" s="182"/>
      <c r="H138" s="182"/>
      <c r="I138" s="179"/>
      <c r="J138" s="179"/>
      <c r="K138" s="179"/>
      <c r="L138" s="179"/>
    </row>
    <row r="139" spans="1:12" ht="14.25" customHeight="1">
      <c r="A139" s="174"/>
      <c r="B139" s="173"/>
      <c r="C139" s="173"/>
      <c r="D139" s="173"/>
      <c r="E139" s="182"/>
      <c r="F139" s="182"/>
      <c r="G139" s="182"/>
      <c r="H139" s="182"/>
      <c r="I139" s="179"/>
      <c r="J139" s="179"/>
      <c r="K139" s="179"/>
      <c r="L139" s="179"/>
    </row>
    <row r="140" spans="1:12" ht="14.25" customHeight="1">
      <c r="A140" s="174"/>
      <c r="B140" s="173"/>
      <c r="C140" s="173"/>
      <c r="D140" s="173"/>
      <c r="E140" s="182"/>
      <c r="F140" s="182"/>
      <c r="G140" s="182"/>
      <c r="H140" s="182"/>
      <c r="I140" s="179"/>
      <c r="J140" s="179"/>
      <c r="K140" s="179"/>
      <c r="L140" s="179"/>
    </row>
    <row r="141" spans="1:12" ht="14.25" customHeight="1">
      <c r="A141" s="174"/>
      <c r="B141" s="173"/>
      <c r="C141" s="173"/>
      <c r="D141" s="173"/>
      <c r="E141" s="182"/>
      <c r="F141" s="182"/>
      <c r="G141" s="182"/>
      <c r="H141" s="182"/>
      <c r="I141" s="179"/>
      <c r="J141" s="179"/>
      <c r="K141" s="179"/>
      <c r="L141" s="179"/>
    </row>
    <row r="142" spans="1:12" ht="14.25" customHeight="1">
      <c r="A142" s="174"/>
      <c r="B142" s="173"/>
      <c r="C142" s="173"/>
      <c r="D142" s="173"/>
      <c r="E142" s="182"/>
      <c r="F142" s="182"/>
      <c r="G142" s="182"/>
      <c r="H142" s="182"/>
      <c r="I142" s="179"/>
      <c r="J142" s="179"/>
      <c r="K142" s="179"/>
      <c r="L142" s="179"/>
    </row>
    <row r="143" spans="1:12" ht="14.25" customHeight="1">
      <c r="A143" s="174"/>
      <c r="B143" s="173"/>
      <c r="C143" s="173"/>
      <c r="D143" s="173"/>
      <c r="E143" s="182"/>
      <c r="F143" s="182"/>
      <c r="G143" s="182"/>
      <c r="H143" s="182"/>
      <c r="I143" s="179"/>
      <c r="J143" s="179"/>
      <c r="K143" s="179"/>
      <c r="L143" s="179"/>
    </row>
    <row r="144" spans="1:12" ht="14.25" customHeight="1">
      <c r="A144" s="174"/>
      <c r="B144" s="173"/>
      <c r="C144" s="173"/>
      <c r="D144" s="173"/>
      <c r="E144" s="182"/>
      <c r="F144" s="182"/>
      <c r="G144" s="182"/>
      <c r="H144" s="182"/>
      <c r="I144" s="179"/>
      <c r="J144" s="179"/>
      <c r="K144" s="179"/>
      <c r="L144" s="179"/>
    </row>
    <row r="145" spans="1:12" ht="14.25" customHeight="1">
      <c r="A145" s="174"/>
      <c r="B145" s="173"/>
      <c r="C145" s="173"/>
      <c r="D145" s="173"/>
      <c r="E145" s="182"/>
      <c r="F145" s="182"/>
      <c r="G145" s="182"/>
      <c r="H145" s="182"/>
      <c r="I145" s="179"/>
      <c r="J145" s="179"/>
      <c r="K145" s="179"/>
      <c r="L145" s="179"/>
    </row>
    <row r="146" spans="1:12" ht="14.25" customHeight="1">
      <c r="A146" s="174"/>
      <c r="B146" s="173"/>
      <c r="C146" s="173"/>
      <c r="D146" s="173"/>
      <c r="E146" s="182"/>
      <c r="F146" s="182"/>
      <c r="G146" s="182"/>
      <c r="H146" s="182"/>
      <c r="I146" s="179"/>
      <c r="J146" s="179"/>
      <c r="K146" s="179"/>
      <c r="L146" s="179"/>
    </row>
    <row r="147" spans="1:12" ht="14.25" customHeight="1">
      <c r="A147" s="174"/>
      <c r="B147" s="173"/>
      <c r="C147" s="173"/>
      <c r="D147" s="173"/>
      <c r="E147" s="182"/>
      <c r="F147" s="182"/>
      <c r="G147" s="182"/>
      <c r="H147" s="182"/>
      <c r="I147" s="179"/>
      <c r="J147" s="179"/>
      <c r="K147" s="179"/>
      <c r="L147" s="179"/>
    </row>
    <row r="148" spans="1:12" ht="14.25" customHeight="1">
      <c r="A148" s="174"/>
      <c r="B148" s="173"/>
      <c r="C148" s="173"/>
      <c r="D148" s="173"/>
      <c r="E148" s="182"/>
      <c r="F148" s="182"/>
      <c r="G148" s="182"/>
      <c r="H148" s="182"/>
      <c r="I148" s="179"/>
      <c r="J148" s="179"/>
      <c r="K148" s="179"/>
      <c r="L148" s="179"/>
    </row>
    <row r="149" spans="1:12" ht="14.25" customHeight="1">
      <c r="A149" s="174"/>
      <c r="B149" s="173"/>
      <c r="C149" s="173"/>
      <c r="D149" s="173"/>
      <c r="E149" s="182"/>
      <c r="F149" s="182"/>
      <c r="G149" s="182"/>
      <c r="H149" s="182"/>
      <c r="I149" s="179"/>
      <c r="J149" s="179"/>
      <c r="K149" s="179"/>
      <c r="L149" s="179"/>
    </row>
    <row r="150" spans="1:12" ht="14.25" customHeight="1">
      <c r="A150" s="174"/>
      <c r="B150" s="173"/>
      <c r="C150" s="173"/>
      <c r="D150" s="173"/>
      <c r="E150" s="182"/>
      <c r="F150" s="182"/>
      <c r="G150" s="182"/>
      <c r="H150" s="182"/>
      <c r="I150" s="179"/>
      <c r="J150" s="179"/>
      <c r="K150" s="179"/>
      <c r="L150" s="179"/>
    </row>
    <row r="151" spans="1:12" ht="14.25" customHeight="1">
      <c r="A151" s="174"/>
      <c r="B151" s="173"/>
      <c r="C151" s="173"/>
      <c r="D151" s="173"/>
      <c r="E151" s="182"/>
      <c r="F151" s="182"/>
      <c r="G151" s="182"/>
      <c r="H151" s="182"/>
      <c r="I151" s="179"/>
      <c r="J151" s="179"/>
      <c r="K151" s="179"/>
      <c r="L151" s="179"/>
    </row>
    <row r="152" spans="1:12" ht="14.25" customHeight="1">
      <c r="A152" s="174"/>
      <c r="B152" s="173"/>
      <c r="C152" s="173"/>
      <c r="D152" s="173"/>
      <c r="E152" s="182"/>
      <c r="F152" s="182"/>
      <c r="G152" s="182"/>
      <c r="H152" s="182"/>
      <c r="I152" s="179"/>
      <c r="J152" s="179"/>
      <c r="K152" s="179"/>
      <c r="L152" s="179"/>
    </row>
    <row r="153" spans="1:12" ht="14.25" customHeight="1">
      <c r="A153" s="174"/>
      <c r="B153" s="173"/>
      <c r="C153" s="173"/>
      <c r="D153" s="173"/>
      <c r="E153" s="182"/>
      <c r="F153" s="182"/>
      <c r="G153" s="182"/>
      <c r="H153" s="182"/>
      <c r="I153" s="179"/>
      <c r="J153" s="179"/>
      <c r="K153" s="179"/>
      <c r="L153" s="179"/>
    </row>
    <row r="154" spans="1:12" ht="14.25" customHeight="1">
      <c r="A154" s="174"/>
      <c r="B154" s="173"/>
      <c r="C154" s="173"/>
      <c r="D154" s="173"/>
      <c r="E154" s="182"/>
      <c r="F154" s="182"/>
      <c r="G154" s="182"/>
      <c r="H154" s="182"/>
      <c r="I154" s="179"/>
      <c r="J154" s="179"/>
      <c r="K154" s="179"/>
      <c r="L154" s="179"/>
    </row>
    <row r="155" spans="1:12" ht="14.25" customHeight="1">
      <c r="A155" s="174"/>
      <c r="B155" s="173"/>
      <c r="C155" s="173"/>
      <c r="D155" s="173"/>
      <c r="E155" s="182"/>
      <c r="F155" s="182"/>
      <c r="G155" s="182"/>
      <c r="H155" s="182"/>
      <c r="I155" s="179"/>
      <c r="J155" s="179"/>
      <c r="K155" s="179"/>
      <c r="L155" s="179"/>
    </row>
    <row r="156" spans="1:12" ht="14.25" customHeight="1">
      <c r="A156" s="174"/>
      <c r="B156" s="173"/>
      <c r="C156" s="173"/>
      <c r="D156" s="173"/>
      <c r="E156" s="182"/>
      <c r="F156" s="182"/>
      <c r="G156" s="182"/>
      <c r="H156" s="182"/>
      <c r="I156" s="179"/>
      <c r="J156" s="179"/>
      <c r="K156" s="179"/>
      <c r="L156" s="179"/>
    </row>
    <row r="157" spans="1:12" ht="14.25" customHeight="1">
      <c r="A157" s="174"/>
      <c r="B157" s="173"/>
      <c r="C157" s="173"/>
      <c r="D157" s="173"/>
      <c r="E157" s="182"/>
      <c r="F157" s="182"/>
      <c r="G157" s="182"/>
      <c r="H157" s="182"/>
      <c r="I157" s="179"/>
      <c r="J157" s="179"/>
      <c r="K157" s="179"/>
      <c r="L157" s="179"/>
    </row>
    <row r="158" spans="1:12" ht="14.25" customHeight="1">
      <c r="A158" s="174"/>
      <c r="B158" s="173"/>
      <c r="C158" s="173"/>
      <c r="D158" s="173"/>
      <c r="E158" s="182"/>
      <c r="F158" s="182"/>
      <c r="G158" s="182"/>
      <c r="H158" s="182"/>
      <c r="I158" s="179"/>
      <c r="J158" s="179"/>
      <c r="K158" s="179"/>
      <c r="L158" s="179"/>
    </row>
    <row r="159" spans="1:12" ht="14.25" customHeight="1">
      <c r="A159" s="174"/>
      <c r="B159" s="173"/>
      <c r="C159" s="173"/>
      <c r="D159" s="173"/>
      <c r="E159" s="182"/>
      <c r="F159" s="182"/>
      <c r="G159" s="182"/>
      <c r="H159" s="182"/>
      <c r="I159" s="179"/>
      <c r="J159" s="179"/>
      <c r="K159" s="179"/>
      <c r="L159" s="179"/>
    </row>
    <row r="160" spans="1:12" ht="14.25" customHeight="1">
      <c r="A160" s="174"/>
      <c r="B160" s="173"/>
      <c r="C160" s="173"/>
      <c r="D160" s="173"/>
      <c r="E160" s="182"/>
      <c r="F160" s="182"/>
      <c r="G160" s="182"/>
      <c r="H160" s="182"/>
      <c r="I160" s="179"/>
      <c r="J160" s="179"/>
      <c r="K160" s="179"/>
      <c r="L160" s="179"/>
    </row>
    <row r="161" spans="1:12" ht="14.25" customHeight="1">
      <c r="A161" s="174"/>
      <c r="B161" s="173"/>
      <c r="C161" s="173"/>
      <c r="D161" s="173"/>
      <c r="E161" s="182"/>
      <c r="F161" s="182"/>
      <c r="G161" s="182"/>
      <c r="H161" s="182"/>
      <c r="I161" s="179"/>
      <c r="J161" s="179"/>
      <c r="K161" s="179"/>
      <c r="L161" s="179"/>
    </row>
    <row r="162" spans="1:12" ht="14.25" customHeight="1">
      <c r="A162" s="174"/>
      <c r="B162" s="173"/>
      <c r="C162" s="173"/>
      <c r="D162" s="173"/>
      <c r="E162" s="182"/>
      <c r="F162" s="182"/>
      <c r="G162" s="182"/>
      <c r="H162" s="182"/>
      <c r="I162" s="179"/>
      <c r="J162" s="179"/>
      <c r="K162" s="179"/>
      <c r="L162" s="179"/>
    </row>
    <row r="163" spans="1:12" ht="14.25" customHeight="1">
      <c r="A163" s="174"/>
      <c r="B163" s="173"/>
      <c r="C163" s="173"/>
      <c r="D163" s="173"/>
      <c r="E163" s="182"/>
      <c r="F163" s="182"/>
      <c r="G163" s="182"/>
      <c r="H163" s="182"/>
      <c r="I163" s="179"/>
      <c r="J163" s="179"/>
      <c r="K163" s="179"/>
      <c r="L163" s="179"/>
    </row>
    <row r="164" spans="1:12" ht="14.25" customHeight="1">
      <c r="A164" s="174"/>
      <c r="B164" s="173"/>
      <c r="C164" s="173"/>
      <c r="D164" s="173"/>
      <c r="E164" s="182"/>
      <c r="F164" s="182"/>
      <c r="G164" s="182"/>
      <c r="H164" s="182"/>
      <c r="I164" s="179"/>
      <c r="J164" s="179"/>
      <c r="K164" s="179"/>
      <c r="L164" s="179"/>
    </row>
    <row r="165" spans="1:12" ht="14.25" customHeight="1">
      <c r="A165" s="174"/>
      <c r="B165" s="173"/>
      <c r="C165" s="173"/>
      <c r="D165" s="173"/>
      <c r="E165" s="182"/>
      <c r="F165" s="182"/>
      <c r="G165" s="182"/>
      <c r="H165" s="182"/>
      <c r="I165" s="179"/>
      <c r="J165" s="179"/>
      <c r="K165" s="179"/>
      <c r="L165" s="179"/>
    </row>
    <row r="166" spans="1:12" ht="14.25" customHeight="1">
      <c r="A166" s="174"/>
      <c r="B166" s="173"/>
      <c r="C166" s="173"/>
      <c r="D166" s="173"/>
      <c r="E166" s="182"/>
      <c r="F166" s="182"/>
      <c r="G166" s="182"/>
      <c r="H166" s="182"/>
      <c r="I166" s="179"/>
      <c r="J166" s="179"/>
      <c r="K166" s="179"/>
      <c r="L166" s="179"/>
    </row>
    <row r="167" spans="1:12" ht="14.25" customHeight="1">
      <c r="A167" s="174"/>
      <c r="B167" s="173"/>
      <c r="C167" s="173"/>
      <c r="D167" s="173"/>
      <c r="E167" s="182"/>
      <c r="F167" s="182"/>
      <c r="G167" s="182"/>
      <c r="H167" s="182"/>
      <c r="I167" s="179"/>
      <c r="J167" s="179"/>
      <c r="K167" s="179"/>
      <c r="L167" s="179"/>
    </row>
    <row r="168" spans="1:12" ht="14.25" customHeight="1">
      <c r="A168" s="174"/>
      <c r="B168" s="173"/>
      <c r="C168" s="173"/>
      <c r="D168" s="173"/>
      <c r="E168" s="182"/>
      <c r="F168" s="182"/>
      <c r="G168" s="182"/>
      <c r="H168" s="182"/>
      <c r="I168" s="179"/>
      <c r="J168" s="179"/>
      <c r="K168" s="179"/>
      <c r="L168" s="179"/>
    </row>
    <row r="169" spans="1:12" ht="14.25" customHeight="1">
      <c r="A169" s="174"/>
      <c r="B169" s="173"/>
      <c r="C169" s="173"/>
      <c r="D169" s="173"/>
      <c r="E169" s="182"/>
      <c r="F169" s="182"/>
      <c r="G169" s="182"/>
      <c r="H169" s="182"/>
      <c r="I169" s="179"/>
      <c r="J169" s="179"/>
      <c r="K169" s="179"/>
      <c r="L169" s="179"/>
    </row>
    <row r="170" spans="1:12" ht="14.25" customHeight="1">
      <c r="A170" s="174"/>
      <c r="B170" s="173"/>
      <c r="C170" s="173"/>
      <c r="D170" s="173"/>
      <c r="E170" s="182"/>
      <c r="F170" s="182"/>
      <c r="G170" s="182"/>
      <c r="H170" s="182"/>
      <c r="I170" s="179"/>
      <c r="J170" s="179"/>
      <c r="K170" s="179"/>
      <c r="L170" s="179"/>
    </row>
    <row r="171" spans="1:12" ht="14.25" customHeight="1">
      <c r="A171" s="174"/>
      <c r="B171" s="173"/>
      <c r="C171" s="173"/>
      <c r="D171" s="173"/>
      <c r="E171" s="182"/>
      <c r="F171" s="182"/>
      <c r="G171" s="182"/>
      <c r="H171" s="182"/>
      <c r="I171" s="179"/>
      <c r="J171" s="179"/>
      <c r="K171" s="179"/>
      <c r="L171" s="179"/>
    </row>
    <row r="172" spans="1:12" ht="14.25" customHeight="1">
      <c r="A172" s="174"/>
      <c r="B172" s="173"/>
      <c r="C172" s="173"/>
      <c r="D172" s="173"/>
      <c r="E172" s="182"/>
      <c r="F172" s="182"/>
      <c r="G172" s="182"/>
      <c r="H172" s="182"/>
      <c r="I172" s="179"/>
      <c r="J172" s="179"/>
      <c r="K172" s="179"/>
      <c r="L172" s="179"/>
    </row>
    <row r="173" spans="1:12" ht="14.25" customHeight="1">
      <c r="A173" s="174"/>
      <c r="B173" s="173"/>
      <c r="C173" s="173"/>
      <c r="D173" s="173"/>
      <c r="E173" s="182"/>
      <c r="F173" s="182"/>
      <c r="G173" s="182"/>
      <c r="H173" s="182"/>
      <c r="I173" s="179"/>
      <c r="J173" s="179"/>
      <c r="K173" s="179"/>
      <c r="L173" s="179"/>
    </row>
    <row r="174" spans="1:12" ht="14.25" customHeight="1">
      <c r="A174" s="174"/>
      <c r="B174" s="173"/>
      <c r="C174" s="173"/>
      <c r="D174" s="173"/>
      <c r="E174" s="182"/>
      <c r="F174" s="182"/>
      <c r="G174" s="182"/>
      <c r="H174" s="182"/>
      <c r="I174" s="179"/>
      <c r="J174" s="179"/>
      <c r="K174" s="179"/>
      <c r="L174" s="179"/>
    </row>
    <row r="175" spans="1:12" ht="14.25" customHeight="1">
      <c r="A175" s="174"/>
      <c r="B175" s="173"/>
      <c r="C175" s="173"/>
      <c r="D175" s="173"/>
      <c r="E175" s="182"/>
      <c r="F175" s="182"/>
      <c r="G175" s="182"/>
      <c r="H175" s="182"/>
      <c r="I175" s="179"/>
      <c r="J175" s="179"/>
      <c r="K175" s="179"/>
      <c r="L175" s="179"/>
    </row>
    <row r="176" spans="1:12" ht="14.25" customHeight="1">
      <c r="A176" s="174"/>
      <c r="B176" s="173"/>
      <c r="C176" s="173"/>
      <c r="D176" s="173"/>
      <c r="E176" s="182"/>
      <c r="F176" s="182"/>
      <c r="G176" s="182"/>
      <c r="H176" s="182"/>
      <c r="I176" s="179"/>
      <c r="J176" s="179"/>
      <c r="K176" s="179"/>
      <c r="L176" s="179"/>
    </row>
    <row r="177" spans="1:12" ht="14.25" customHeight="1">
      <c r="A177" s="174"/>
      <c r="B177" s="173"/>
      <c r="C177" s="173"/>
      <c r="D177" s="173"/>
      <c r="E177" s="182"/>
      <c r="F177" s="182"/>
      <c r="G177" s="182"/>
      <c r="H177" s="182"/>
      <c r="I177" s="179"/>
      <c r="J177" s="179"/>
      <c r="K177" s="179"/>
      <c r="L177" s="179"/>
    </row>
    <row r="178" spans="1:12" ht="14.25" customHeight="1">
      <c r="A178" s="174"/>
      <c r="B178" s="173"/>
      <c r="C178" s="173"/>
      <c r="D178" s="173"/>
      <c r="E178" s="182"/>
      <c r="F178" s="182"/>
      <c r="G178" s="182"/>
      <c r="H178" s="182"/>
      <c r="I178" s="179"/>
      <c r="J178" s="179"/>
      <c r="K178" s="179"/>
      <c r="L178" s="179"/>
    </row>
    <row r="179" spans="1:12" ht="14.25" customHeight="1">
      <c r="A179" s="174"/>
      <c r="B179" s="173"/>
      <c r="C179" s="173"/>
      <c r="D179" s="173"/>
      <c r="E179" s="182"/>
      <c r="F179" s="182"/>
      <c r="G179" s="182"/>
      <c r="H179" s="182"/>
      <c r="I179" s="179"/>
      <c r="J179" s="179"/>
      <c r="K179" s="179"/>
      <c r="L179" s="179"/>
    </row>
    <row r="180" spans="1:12" ht="14.25" customHeight="1">
      <c r="A180" s="174"/>
      <c r="B180" s="173"/>
      <c r="C180" s="173"/>
      <c r="D180" s="173"/>
      <c r="E180" s="182"/>
      <c r="F180" s="182"/>
      <c r="G180" s="182"/>
      <c r="H180" s="182"/>
      <c r="I180" s="179"/>
      <c r="J180" s="179"/>
      <c r="K180" s="179"/>
      <c r="L180" s="179"/>
    </row>
    <row r="181" spans="1:12" ht="14.25" customHeight="1">
      <c r="A181" s="174"/>
      <c r="B181" s="173"/>
      <c r="C181" s="173"/>
      <c r="D181" s="173"/>
      <c r="E181" s="182"/>
      <c r="F181" s="182"/>
      <c r="G181" s="182"/>
      <c r="H181" s="182"/>
      <c r="I181" s="179"/>
      <c r="J181" s="179"/>
      <c r="K181" s="179"/>
      <c r="L181" s="179"/>
    </row>
    <row r="182" spans="1:12" ht="14.25" customHeight="1">
      <c r="A182" s="174"/>
      <c r="B182" s="173"/>
      <c r="C182" s="173"/>
      <c r="D182" s="173"/>
      <c r="E182" s="182"/>
      <c r="F182" s="182"/>
      <c r="G182" s="182"/>
      <c r="H182" s="182"/>
      <c r="I182" s="179"/>
      <c r="J182" s="179"/>
      <c r="K182" s="179"/>
      <c r="L182" s="179"/>
    </row>
    <row r="183" spans="1:12" ht="14.25" customHeight="1">
      <c r="A183" s="174"/>
      <c r="B183" s="173"/>
      <c r="C183" s="173"/>
      <c r="D183" s="173"/>
      <c r="E183" s="182"/>
      <c r="F183" s="182"/>
      <c r="G183" s="182"/>
      <c r="H183" s="182"/>
      <c r="I183" s="179"/>
      <c r="J183" s="179"/>
      <c r="K183" s="179"/>
      <c r="L183" s="179"/>
    </row>
    <row r="184" spans="1:12" ht="14.25" customHeight="1">
      <c r="A184" s="174"/>
      <c r="B184" s="173"/>
      <c r="C184" s="173"/>
      <c r="D184" s="173"/>
      <c r="E184" s="182"/>
      <c r="F184" s="182"/>
      <c r="G184" s="182"/>
      <c r="H184" s="182"/>
      <c r="I184" s="179"/>
      <c r="J184" s="179"/>
      <c r="K184" s="179"/>
      <c r="L184" s="179"/>
    </row>
    <row r="185" spans="1:12" ht="14.25" customHeight="1">
      <c r="A185" s="174"/>
      <c r="B185" s="173"/>
      <c r="C185" s="173"/>
      <c r="D185" s="173"/>
      <c r="E185" s="182"/>
      <c r="F185" s="182"/>
      <c r="G185" s="182"/>
      <c r="H185" s="182"/>
      <c r="I185" s="179"/>
      <c r="J185" s="179"/>
      <c r="K185" s="179"/>
      <c r="L185" s="179"/>
    </row>
    <row r="186" spans="1:12" ht="14.25" customHeight="1">
      <c r="A186" s="174"/>
      <c r="B186" s="173"/>
      <c r="C186" s="173"/>
      <c r="D186" s="173"/>
      <c r="E186" s="182"/>
      <c r="F186" s="182"/>
      <c r="G186" s="182"/>
      <c r="H186" s="182"/>
      <c r="I186" s="179"/>
      <c r="J186" s="179"/>
      <c r="K186" s="179"/>
      <c r="L186" s="179"/>
    </row>
    <row r="187" spans="1:12" ht="14.25" customHeight="1">
      <c r="A187" s="174"/>
      <c r="B187" s="173"/>
      <c r="C187" s="173"/>
      <c r="D187" s="173"/>
      <c r="E187" s="182"/>
      <c r="F187" s="182"/>
      <c r="G187" s="182"/>
      <c r="H187" s="182"/>
      <c r="I187" s="179"/>
      <c r="J187" s="179"/>
      <c r="K187" s="179"/>
      <c r="L187" s="179"/>
    </row>
    <row r="188" spans="1:12" ht="14.25" customHeight="1">
      <c r="A188" s="174"/>
      <c r="B188" s="173"/>
      <c r="C188" s="173"/>
      <c r="D188" s="173"/>
      <c r="E188" s="182"/>
      <c r="F188" s="182"/>
      <c r="G188" s="182"/>
      <c r="H188" s="182"/>
      <c r="I188" s="179"/>
      <c r="J188" s="179"/>
      <c r="K188" s="179"/>
      <c r="L188" s="179"/>
    </row>
    <row r="189" spans="1:12" ht="14.25" customHeight="1">
      <c r="A189" s="174"/>
      <c r="B189" s="173"/>
      <c r="C189" s="173"/>
      <c r="D189" s="173"/>
      <c r="E189" s="182"/>
      <c r="F189" s="182"/>
      <c r="G189" s="182"/>
      <c r="H189" s="182"/>
      <c r="I189" s="179"/>
      <c r="J189" s="179"/>
      <c r="K189" s="179"/>
      <c r="L189" s="179"/>
    </row>
    <row r="190" spans="1:12" ht="14.25" customHeight="1">
      <c r="A190" s="174"/>
      <c r="B190" s="173"/>
      <c r="C190" s="173"/>
      <c r="D190" s="173"/>
      <c r="E190" s="182"/>
      <c r="F190" s="182"/>
      <c r="G190" s="182"/>
      <c r="H190" s="182"/>
      <c r="I190" s="179"/>
      <c r="J190" s="179"/>
      <c r="K190" s="179"/>
      <c r="L190" s="179"/>
    </row>
    <row r="191" spans="1:12" ht="14.25" customHeight="1">
      <c r="A191" s="174"/>
      <c r="B191" s="173"/>
      <c r="C191" s="173"/>
      <c r="D191" s="173"/>
      <c r="E191" s="182"/>
      <c r="F191" s="182"/>
      <c r="G191" s="182"/>
      <c r="H191" s="182"/>
      <c r="I191" s="179"/>
      <c r="J191" s="179"/>
      <c r="K191" s="179"/>
      <c r="L191" s="179"/>
    </row>
    <row r="192" spans="1:12" ht="14.25" customHeight="1">
      <c r="A192" s="174"/>
      <c r="B192" s="173"/>
      <c r="C192" s="173"/>
      <c r="D192" s="173"/>
      <c r="E192" s="182"/>
      <c r="F192" s="182"/>
      <c r="G192" s="182"/>
      <c r="H192" s="182"/>
      <c r="I192" s="179"/>
      <c r="J192" s="179"/>
      <c r="K192" s="179"/>
      <c r="L192" s="179"/>
    </row>
    <row r="193" spans="1:12" ht="14.25" customHeight="1">
      <c r="A193" s="174"/>
      <c r="B193" s="173"/>
      <c r="C193" s="173"/>
      <c r="D193" s="173"/>
      <c r="E193" s="182"/>
      <c r="F193" s="182"/>
      <c r="G193" s="182"/>
      <c r="H193" s="182"/>
      <c r="I193" s="179"/>
      <c r="J193" s="179"/>
      <c r="K193" s="179"/>
      <c r="L193" s="179"/>
    </row>
    <row r="194" spans="1:12" ht="14.25" customHeight="1">
      <c r="A194" s="174"/>
      <c r="B194" s="173"/>
      <c r="C194" s="173"/>
      <c r="D194" s="173"/>
      <c r="E194" s="182"/>
      <c r="F194" s="182"/>
      <c r="G194" s="182"/>
      <c r="H194" s="182"/>
      <c r="I194" s="179"/>
      <c r="J194" s="179"/>
      <c r="K194" s="179"/>
      <c r="L194" s="179"/>
    </row>
    <row r="195" spans="1:12" ht="14.25" customHeight="1">
      <c r="A195" s="174"/>
      <c r="B195" s="173"/>
      <c r="C195" s="173"/>
      <c r="D195" s="173"/>
      <c r="E195" s="182"/>
      <c r="F195" s="182"/>
      <c r="G195" s="182"/>
      <c r="H195" s="182"/>
      <c r="I195" s="179"/>
      <c r="J195" s="179"/>
      <c r="K195" s="179"/>
      <c r="L195" s="179"/>
    </row>
    <row r="196" spans="1:12" ht="14.25" customHeight="1">
      <c r="A196" s="174"/>
      <c r="B196" s="173"/>
      <c r="C196" s="173"/>
      <c r="D196" s="173"/>
      <c r="E196" s="182"/>
      <c r="F196" s="182"/>
      <c r="G196" s="182"/>
      <c r="H196" s="182"/>
      <c r="I196" s="179"/>
      <c r="J196" s="179"/>
      <c r="K196" s="179"/>
      <c r="L196" s="179"/>
    </row>
    <row r="197" spans="1:12" ht="14.25" customHeight="1">
      <c r="A197" s="174"/>
      <c r="B197" s="173"/>
      <c r="C197" s="173"/>
      <c r="D197" s="173"/>
      <c r="E197" s="182"/>
      <c r="F197" s="182"/>
      <c r="G197" s="182"/>
      <c r="H197" s="182"/>
      <c r="I197" s="179"/>
      <c r="J197" s="179"/>
      <c r="K197" s="179"/>
      <c r="L197" s="179"/>
    </row>
    <row r="198" spans="1:12" ht="14.25" customHeight="1">
      <c r="A198" s="174"/>
      <c r="B198" s="173"/>
      <c r="C198" s="173"/>
      <c r="D198" s="173"/>
      <c r="E198" s="182"/>
      <c r="F198" s="182"/>
      <c r="G198" s="182"/>
      <c r="H198" s="182"/>
      <c r="I198" s="179"/>
      <c r="J198" s="179"/>
      <c r="K198" s="179"/>
      <c r="L198" s="179"/>
    </row>
    <row r="199" spans="1:12" ht="14.25" customHeight="1">
      <c r="A199" s="174"/>
      <c r="B199" s="173"/>
      <c r="C199" s="173"/>
      <c r="D199" s="173"/>
      <c r="E199" s="182"/>
      <c r="F199" s="182"/>
      <c r="G199" s="182"/>
      <c r="H199" s="182"/>
      <c r="I199" s="179"/>
      <c r="J199" s="179"/>
      <c r="K199" s="179"/>
      <c r="L199" s="179"/>
    </row>
    <row r="200" spans="1:12" ht="14.25" customHeight="1">
      <c r="A200" s="174"/>
      <c r="B200" s="173"/>
      <c r="C200" s="173"/>
      <c r="D200" s="173"/>
      <c r="E200" s="182"/>
      <c r="F200" s="182"/>
      <c r="G200" s="182"/>
      <c r="H200" s="182"/>
      <c r="I200" s="179"/>
      <c r="J200" s="179"/>
      <c r="K200" s="179"/>
      <c r="L200" s="179"/>
    </row>
    <row r="201" spans="1:12" ht="14.25" customHeight="1">
      <c r="A201" s="174"/>
      <c r="B201" s="173"/>
      <c r="C201" s="173"/>
      <c r="D201" s="173"/>
      <c r="E201" s="182"/>
      <c r="F201" s="182"/>
      <c r="G201" s="182"/>
      <c r="H201" s="182"/>
      <c r="I201" s="179"/>
      <c r="J201" s="179"/>
      <c r="K201" s="179"/>
      <c r="L201" s="179"/>
    </row>
    <row r="202" spans="1:12" ht="14.25" customHeight="1">
      <c r="A202" s="174"/>
      <c r="B202" s="173"/>
      <c r="C202" s="173"/>
      <c r="D202" s="173"/>
      <c r="E202" s="182"/>
      <c r="F202" s="182"/>
      <c r="G202" s="182"/>
      <c r="H202" s="182"/>
      <c r="I202" s="179"/>
      <c r="J202" s="179"/>
      <c r="K202" s="179"/>
      <c r="L202" s="179"/>
    </row>
    <row r="203" spans="1:12" ht="14.25" customHeight="1">
      <c r="A203" s="174"/>
      <c r="B203" s="173"/>
      <c r="C203" s="173"/>
      <c r="D203" s="173"/>
      <c r="E203" s="182"/>
      <c r="F203" s="182"/>
      <c r="G203" s="182"/>
      <c r="H203" s="182"/>
      <c r="I203" s="179"/>
      <c r="J203" s="179"/>
      <c r="K203" s="179"/>
      <c r="L203" s="179"/>
    </row>
    <row r="204" spans="1:12" ht="14.25" customHeight="1">
      <c r="A204" s="174"/>
      <c r="B204" s="173"/>
      <c r="C204" s="173"/>
      <c r="D204" s="173"/>
      <c r="E204" s="182"/>
      <c r="F204" s="182"/>
      <c r="G204" s="182"/>
      <c r="H204" s="182"/>
      <c r="I204" s="179"/>
      <c r="J204" s="179"/>
      <c r="K204" s="179"/>
      <c r="L204" s="179"/>
    </row>
    <row r="205" spans="1:12" ht="14.25" customHeight="1">
      <c r="A205" s="174"/>
      <c r="B205" s="173"/>
      <c r="C205" s="173"/>
      <c r="D205" s="173"/>
      <c r="E205" s="182"/>
      <c r="F205" s="182"/>
      <c r="G205" s="182"/>
      <c r="H205" s="182"/>
      <c r="I205" s="179"/>
      <c r="J205" s="179"/>
      <c r="K205" s="179"/>
      <c r="L205" s="179"/>
    </row>
    <row r="206" spans="1:12" ht="14.25" customHeight="1">
      <c r="A206" s="174"/>
      <c r="B206" s="173"/>
      <c r="C206" s="173"/>
      <c r="D206" s="173"/>
      <c r="E206" s="182"/>
      <c r="F206" s="182"/>
      <c r="G206" s="182"/>
      <c r="H206" s="182"/>
      <c r="I206" s="179"/>
      <c r="J206" s="179"/>
      <c r="K206" s="179"/>
      <c r="L206" s="179"/>
    </row>
    <row r="207" spans="1:12" ht="14.25" customHeight="1">
      <c r="A207" s="174"/>
      <c r="B207" s="173"/>
      <c r="C207" s="173"/>
      <c r="D207" s="173"/>
      <c r="E207" s="182"/>
      <c r="F207" s="182"/>
      <c r="G207" s="182"/>
      <c r="H207" s="182"/>
      <c r="I207" s="179"/>
      <c r="J207" s="179"/>
      <c r="K207" s="179"/>
      <c r="L207" s="179"/>
    </row>
    <row r="208" spans="1:12" ht="14.25" customHeight="1">
      <c r="A208" s="174"/>
      <c r="B208" s="173"/>
      <c r="C208" s="173"/>
      <c r="D208" s="173"/>
      <c r="E208" s="182"/>
      <c r="F208" s="182"/>
      <c r="G208" s="182"/>
      <c r="H208" s="182"/>
      <c r="I208" s="179"/>
      <c r="J208" s="179"/>
      <c r="K208" s="179"/>
      <c r="L208" s="179"/>
    </row>
    <row r="209" spans="1:12" ht="14.25" customHeight="1">
      <c r="A209" s="174"/>
      <c r="B209" s="173"/>
      <c r="C209" s="173"/>
      <c r="D209" s="173"/>
      <c r="E209" s="182"/>
      <c r="F209" s="182"/>
      <c r="G209" s="182"/>
      <c r="H209" s="182"/>
      <c r="I209" s="179"/>
      <c r="J209" s="179"/>
      <c r="K209" s="179"/>
      <c r="L209" s="179"/>
    </row>
    <row r="210" spans="1:12" ht="14.25" customHeight="1">
      <c r="A210" s="174"/>
      <c r="B210" s="173"/>
      <c r="C210" s="173"/>
      <c r="D210" s="173"/>
      <c r="E210" s="182"/>
      <c r="F210" s="182"/>
      <c r="G210" s="182"/>
      <c r="H210" s="182"/>
      <c r="I210" s="179"/>
      <c r="J210" s="179"/>
      <c r="K210" s="179"/>
      <c r="L210" s="179"/>
    </row>
    <row r="211" spans="1:12" ht="14.25" customHeight="1">
      <c r="A211" s="174"/>
      <c r="B211" s="173"/>
      <c r="C211" s="173"/>
      <c r="D211" s="173"/>
      <c r="E211" s="182"/>
      <c r="F211" s="182"/>
      <c r="G211" s="182"/>
      <c r="H211" s="182"/>
      <c r="I211" s="179"/>
      <c r="J211" s="179"/>
      <c r="K211" s="179"/>
      <c r="L211" s="179"/>
    </row>
    <row r="212" spans="1:12" ht="14.25" customHeight="1">
      <c r="A212" s="174"/>
      <c r="B212" s="173"/>
      <c r="C212" s="173"/>
      <c r="D212" s="173"/>
      <c r="E212" s="182"/>
      <c r="F212" s="182"/>
      <c r="G212" s="182"/>
      <c r="H212" s="182"/>
      <c r="I212" s="179"/>
      <c r="J212" s="179"/>
      <c r="K212" s="179"/>
      <c r="L212" s="179"/>
    </row>
    <row r="213" spans="1:12" ht="14.25" customHeight="1">
      <c r="A213" s="174"/>
      <c r="B213" s="173"/>
      <c r="C213" s="173"/>
      <c r="D213" s="173"/>
      <c r="E213" s="182"/>
      <c r="F213" s="182"/>
      <c r="G213" s="182"/>
      <c r="H213" s="182"/>
      <c r="I213" s="179"/>
      <c r="J213" s="179"/>
      <c r="K213" s="179"/>
      <c r="L213" s="179"/>
    </row>
    <row r="214" spans="1:12" ht="14.25" customHeight="1">
      <c r="A214" s="174"/>
      <c r="B214" s="173"/>
      <c r="C214" s="173"/>
      <c r="D214" s="173"/>
      <c r="E214" s="182"/>
      <c r="F214" s="182"/>
      <c r="G214" s="182"/>
      <c r="H214" s="182"/>
      <c r="I214" s="179"/>
      <c r="J214" s="179"/>
      <c r="K214" s="179"/>
      <c r="L214" s="179"/>
    </row>
    <row r="215" spans="1:12" ht="14.25" customHeight="1">
      <c r="A215" s="174"/>
      <c r="B215" s="173"/>
      <c r="C215" s="173"/>
      <c r="D215" s="173"/>
      <c r="E215" s="182"/>
      <c r="F215" s="182"/>
      <c r="G215" s="182"/>
      <c r="H215" s="182"/>
      <c r="I215" s="179"/>
      <c r="J215" s="179"/>
      <c r="K215" s="179"/>
      <c r="L215" s="179"/>
    </row>
    <row r="216" spans="1:12" ht="14.25" customHeight="1">
      <c r="A216" s="174"/>
      <c r="B216" s="173"/>
      <c r="C216" s="173"/>
      <c r="D216" s="173"/>
      <c r="E216" s="182"/>
      <c r="F216" s="182"/>
      <c r="G216" s="182"/>
      <c r="H216" s="182"/>
      <c r="I216" s="179"/>
      <c r="J216" s="179"/>
      <c r="K216" s="179"/>
      <c r="L216" s="179"/>
    </row>
    <row r="217" spans="1:12" ht="14.25" customHeight="1">
      <c r="A217" s="174"/>
      <c r="B217" s="173"/>
      <c r="C217" s="173"/>
      <c r="D217" s="173"/>
      <c r="E217" s="182"/>
      <c r="F217" s="182"/>
      <c r="G217" s="182"/>
      <c r="H217" s="182"/>
      <c r="I217" s="179"/>
      <c r="J217" s="179"/>
      <c r="K217" s="179"/>
      <c r="L217" s="179"/>
    </row>
    <row r="218" spans="1:12" ht="14.25" customHeight="1">
      <c r="A218" s="174"/>
      <c r="B218" s="173"/>
      <c r="C218" s="173"/>
      <c r="D218" s="173"/>
      <c r="E218" s="182"/>
      <c r="F218" s="182"/>
      <c r="G218" s="182"/>
      <c r="H218" s="182"/>
      <c r="I218" s="179"/>
      <c r="J218" s="179"/>
      <c r="K218" s="179"/>
      <c r="L218" s="179"/>
    </row>
    <row r="219" spans="1:12" ht="14.25" customHeight="1">
      <c r="A219" s="174"/>
      <c r="B219" s="173"/>
      <c r="C219" s="173"/>
      <c r="D219" s="173"/>
      <c r="E219" s="182"/>
      <c r="F219" s="182"/>
      <c r="G219" s="182"/>
      <c r="H219" s="182"/>
      <c r="I219" s="179"/>
      <c r="J219" s="179"/>
      <c r="K219" s="179"/>
      <c r="L219" s="179"/>
    </row>
    <row r="220" spans="1:12" ht="14.25" customHeight="1">
      <c r="A220" s="174"/>
      <c r="B220" s="173"/>
      <c r="C220" s="173"/>
      <c r="D220" s="173"/>
      <c r="E220" s="182"/>
      <c r="F220" s="182"/>
      <c r="G220" s="182"/>
      <c r="H220" s="182"/>
      <c r="I220" s="179"/>
      <c r="J220" s="179"/>
      <c r="K220" s="179"/>
      <c r="L220" s="179"/>
    </row>
    <row r="221" spans="1:12" ht="14.25" customHeight="1">
      <c r="A221" s="174"/>
      <c r="B221" s="173"/>
      <c r="C221" s="173"/>
      <c r="D221" s="173"/>
      <c r="E221" s="182"/>
      <c r="F221" s="182"/>
      <c r="G221" s="182"/>
      <c r="H221" s="182"/>
      <c r="I221" s="179"/>
      <c r="J221" s="179"/>
      <c r="K221" s="179"/>
      <c r="L221" s="179"/>
    </row>
    <row r="222" spans="1:12" ht="14.25" customHeight="1">
      <c r="A222" s="174"/>
      <c r="B222" s="173"/>
      <c r="C222" s="173"/>
      <c r="D222" s="173"/>
      <c r="E222" s="182"/>
      <c r="F222" s="182"/>
      <c r="G222" s="182"/>
      <c r="H222" s="182"/>
      <c r="I222" s="179"/>
      <c r="J222" s="179"/>
      <c r="K222" s="179"/>
      <c r="L222" s="179"/>
    </row>
    <row r="223" spans="1:12" ht="14.25" customHeight="1">
      <c r="A223" s="174"/>
      <c r="B223" s="173"/>
      <c r="C223" s="173"/>
      <c r="D223" s="173"/>
      <c r="E223" s="182"/>
      <c r="F223" s="182"/>
      <c r="G223" s="182"/>
      <c r="H223" s="182"/>
      <c r="I223" s="179"/>
      <c r="J223" s="179"/>
      <c r="K223" s="179"/>
      <c r="L223" s="179"/>
    </row>
    <row r="224" spans="1:12" ht="14.25" customHeight="1">
      <c r="A224" s="174"/>
      <c r="B224" s="173"/>
      <c r="C224" s="173"/>
      <c r="D224" s="173"/>
      <c r="E224" s="182"/>
      <c r="F224" s="182"/>
      <c r="G224" s="182"/>
      <c r="H224" s="182"/>
      <c r="I224" s="179"/>
      <c r="J224" s="179"/>
      <c r="K224" s="179"/>
      <c r="L224" s="179"/>
    </row>
    <row r="225" spans="1:12" ht="14.25" customHeight="1">
      <c r="A225" s="174"/>
      <c r="B225" s="173"/>
      <c r="C225" s="173"/>
      <c r="D225" s="173"/>
      <c r="E225" s="182"/>
      <c r="F225" s="182"/>
      <c r="G225" s="182"/>
      <c r="H225" s="182"/>
      <c r="I225" s="179"/>
      <c r="J225" s="179"/>
      <c r="K225" s="179"/>
      <c r="L225" s="179"/>
    </row>
    <row r="226" spans="1:12" ht="14.25" customHeight="1">
      <c r="A226" s="174"/>
      <c r="B226" s="173"/>
      <c r="C226" s="173"/>
      <c r="D226" s="173"/>
      <c r="E226" s="182"/>
      <c r="F226" s="182"/>
      <c r="G226" s="182"/>
      <c r="H226" s="182"/>
      <c r="I226" s="179"/>
      <c r="J226" s="179"/>
      <c r="K226" s="179"/>
      <c r="L226" s="179"/>
    </row>
    <row r="227" spans="1:12" ht="14.25" customHeight="1">
      <c r="A227" s="174"/>
      <c r="B227" s="173"/>
      <c r="C227" s="173"/>
      <c r="D227" s="173"/>
      <c r="E227" s="182"/>
      <c r="F227" s="182"/>
      <c r="G227" s="182"/>
      <c r="H227" s="182"/>
      <c r="I227" s="179"/>
      <c r="J227" s="179"/>
      <c r="K227" s="179"/>
      <c r="L227" s="179"/>
    </row>
    <row r="228" spans="1:12" ht="14.25" customHeight="1">
      <c r="A228" s="174"/>
      <c r="B228" s="173"/>
      <c r="C228" s="173"/>
      <c r="D228" s="173"/>
      <c r="E228" s="182"/>
      <c r="F228" s="182"/>
      <c r="G228" s="182"/>
      <c r="H228" s="182"/>
      <c r="I228" s="179"/>
      <c r="J228" s="179"/>
      <c r="K228" s="179"/>
      <c r="L228" s="179"/>
    </row>
    <row r="229" spans="1:12" ht="14.25" customHeight="1">
      <c r="A229" s="174"/>
      <c r="B229" s="173"/>
      <c r="C229" s="173"/>
      <c r="D229" s="173"/>
      <c r="E229" s="182"/>
      <c r="F229" s="182"/>
      <c r="G229" s="182"/>
      <c r="H229" s="182"/>
      <c r="I229" s="179"/>
      <c r="J229" s="179"/>
      <c r="K229" s="179"/>
      <c r="L229" s="179"/>
    </row>
    <row r="230" spans="1:12" ht="14.25" customHeight="1">
      <c r="A230" s="174"/>
      <c r="B230" s="173"/>
      <c r="C230" s="173"/>
      <c r="D230" s="173"/>
      <c r="E230" s="182"/>
      <c r="F230" s="182"/>
      <c r="G230" s="182"/>
      <c r="H230" s="182"/>
      <c r="I230" s="179"/>
      <c r="J230" s="179"/>
      <c r="K230" s="179"/>
      <c r="L230" s="179"/>
    </row>
    <row r="231" spans="1:12" ht="14.25" customHeight="1">
      <c r="A231" s="174"/>
      <c r="B231" s="173"/>
      <c r="C231" s="173"/>
      <c r="D231" s="173"/>
      <c r="E231" s="182"/>
      <c r="F231" s="182"/>
      <c r="G231" s="182"/>
      <c r="H231" s="182"/>
      <c r="I231" s="179"/>
      <c r="J231" s="179"/>
      <c r="K231" s="179"/>
      <c r="L231" s="179"/>
    </row>
    <row r="232" spans="1:12" ht="14.25" customHeight="1">
      <c r="A232" s="174"/>
      <c r="B232" s="173"/>
      <c r="C232" s="173"/>
      <c r="D232" s="173"/>
      <c r="E232" s="182"/>
      <c r="F232" s="182"/>
      <c r="G232" s="182"/>
      <c r="H232" s="182"/>
      <c r="I232" s="179"/>
      <c r="J232" s="179"/>
      <c r="K232" s="179"/>
      <c r="L232" s="179"/>
    </row>
    <row r="233" spans="1:12" ht="14.25" customHeight="1">
      <c r="A233" s="174"/>
      <c r="B233" s="173"/>
      <c r="C233" s="173"/>
      <c r="D233" s="173"/>
      <c r="E233" s="182"/>
      <c r="F233" s="182"/>
      <c r="G233" s="182"/>
      <c r="H233" s="182"/>
      <c r="I233" s="179"/>
      <c r="J233" s="179"/>
      <c r="K233" s="179"/>
      <c r="L233" s="179"/>
    </row>
    <row r="234" spans="1:12" ht="14.25" customHeight="1">
      <c r="A234" s="174"/>
      <c r="B234" s="173"/>
      <c r="C234" s="173"/>
      <c r="D234" s="173"/>
      <c r="E234" s="182"/>
      <c r="F234" s="182"/>
      <c r="G234" s="182"/>
      <c r="H234" s="182"/>
      <c r="I234" s="179"/>
      <c r="J234" s="179"/>
      <c r="K234" s="179"/>
      <c r="L234" s="179"/>
    </row>
    <row r="235" spans="1:12" ht="14.25" customHeight="1">
      <c r="A235" s="174"/>
      <c r="B235" s="173"/>
      <c r="C235" s="173"/>
      <c r="D235" s="173"/>
      <c r="E235" s="182"/>
      <c r="F235" s="182"/>
      <c r="G235" s="182"/>
      <c r="H235" s="182"/>
      <c r="I235" s="179"/>
      <c r="J235" s="179"/>
      <c r="K235" s="179"/>
      <c r="L235" s="179"/>
    </row>
    <row r="236" spans="1:12" ht="14.25" customHeight="1">
      <c r="A236" s="174"/>
      <c r="B236" s="173"/>
      <c r="C236" s="173"/>
      <c r="D236" s="173"/>
      <c r="E236" s="182"/>
      <c r="F236" s="182"/>
      <c r="G236" s="182"/>
      <c r="H236" s="182"/>
      <c r="I236" s="179"/>
      <c r="J236" s="179"/>
      <c r="K236" s="179"/>
      <c r="L236" s="179"/>
    </row>
    <row r="237" spans="1:12" ht="14.25" customHeight="1">
      <c r="A237" s="174"/>
      <c r="B237" s="173"/>
      <c r="C237" s="173"/>
      <c r="D237" s="173"/>
      <c r="E237" s="182"/>
      <c r="F237" s="182"/>
      <c r="G237" s="182"/>
      <c r="H237" s="182"/>
      <c r="I237" s="179"/>
      <c r="J237" s="179"/>
      <c r="K237" s="179"/>
      <c r="L237" s="179"/>
    </row>
    <row r="238" spans="1:12" ht="14.25" customHeight="1">
      <c r="A238" s="174"/>
      <c r="B238" s="173"/>
      <c r="C238" s="173"/>
      <c r="D238" s="173"/>
      <c r="E238" s="182"/>
      <c r="F238" s="182"/>
      <c r="G238" s="182"/>
      <c r="H238" s="182"/>
      <c r="I238" s="179"/>
      <c r="J238" s="179"/>
      <c r="K238" s="179"/>
      <c r="L238" s="179"/>
    </row>
    <row r="239" spans="1:12" ht="14.25" customHeight="1">
      <c r="A239" s="174"/>
      <c r="B239" s="173"/>
      <c r="C239" s="173"/>
      <c r="D239" s="173"/>
      <c r="E239" s="182"/>
      <c r="F239" s="182"/>
      <c r="G239" s="182"/>
      <c r="H239" s="182"/>
      <c r="I239" s="179"/>
      <c r="J239" s="179"/>
      <c r="K239" s="179"/>
      <c r="L239" s="179"/>
    </row>
    <row r="240" spans="1:12" ht="14.25" customHeight="1">
      <c r="A240" s="174"/>
      <c r="B240" s="173"/>
      <c r="C240" s="173"/>
      <c r="D240" s="173"/>
      <c r="E240" s="182"/>
      <c r="F240" s="182"/>
      <c r="G240" s="182"/>
      <c r="H240" s="182"/>
      <c r="I240" s="179"/>
      <c r="J240" s="179"/>
      <c r="K240" s="179"/>
      <c r="L240" s="179"/>
    </row>
    <row r="241" spans="1:12" ht="14.25" customHeight="1">
      <c r="A241" s="174"/>
      <c r="B241" s="173"/>
      <c r="C241" s="173"/>
      <c r="D241" s="173"/>
      <c r="E241" s="182"/>
      <c r="F241" s="182"/>
      <c r="G241" s="182"/>
      <c r="H241" s="182"/>
      <c r="I241" s="179"/>
      <c r="J241" s="179"/>
      <c r="K241" s="179"/>
      <c r="L241" s="179"/>
    </row>
    <row r="242" spans="1:12" ht="14.25" customHeight="1">
      <c r="A242" s="174"/>
      <c r="B242" s="173"/>
      <c r="C242" s="173"/>
      <c r="D242" s="173"/>
      <c r="E242" s="182"/>
      <c r="F242" s="182"/>
      <c r="G242" s="182"/>
      <c r="H242" s="182"/>
      <c r="I242" s="179"/>
      <c r="J242" s="179"/>
      <c r="K242" s="179"/>
      <c r="L242" s="179"/>
    </row>
    <row r="243" spans="1:12" ht="14.25" customHeight="1">
      <c r="A243" s="174"/>
      <c r="B243" s="173"/>
      <c r="C243" s="173"/>
      <c r="D243" s="173"/>
      <c r="E243" s="182"/>
      <c r="F243" s="182"/>
      <c r="G243" s="182"/>
      <c r="H243" s="182"/>
      <c r="I243" s="179"/>
      <c r="J243" s="179"/>
      <c r="K243" s="179"/>
      <c r="L243" s="179"/>
    </row>
    <row r="244" spans="1:12" ht="14.25" customHeight="1">
      <c r="A244" s="174"/>
      <c r="B244" s="173"/>
      <c r="C244" s="173"/>
      <c r="D244" s="173"/>
      <c r="E244" s="182"/>
      <c r="F244" s="182"/>
      <c r="G244" s="182"/>
      <c r="H244" s="182"/>
      <c r="I244" s="179"/>
      <c r="J244" s="179"/>
      <c r="K244" s="179"/>
      <c r="L244" s="179"/>
    </row>
    <row r="245" spans="1:12" ht="14.25" customHeight="1">
      <c r="A245" s="174"/>
      <c r="B245" s="173"/>
      <c r="C245" s="173"/>
      <c r="D245" s="173"/>
      <c r="E245" s="182"/>
      <c r="F245" s="182"/>
      <c r="G245" s="182"/>
      <c r="H245" s="182"/>
      <c r="I245" s="179"/>
      <c r="J245" s="179"/>
      <c r="K245" s="179"/>
      <c r="L245" s="179"/>
    </row>
    <row r="246" spans="1:12" ht="14.25" customHeight="1">
      <c r="A246" s="174"/>
      <c r="B246" s="173"/>
      <c r="C246" s="173"/>
      <c r="D246" s="173"/>
      <c r="E246" s="182"/>
      <c r="F246" s="182"/>
      <c r="G246" s="182"/>
      <c r="H246" s="182"/>
      <c r="I246" s="179"/>
      <c r="J246" s="179"/>
      <c r="K246" s="179"/>
      <c r="L246" s="179"/>
    </row>
    <row r="247" spans="1:12" ht="14.25" customHeight="1">
      <c r="A247" s="174"/>
      <c r="B247" s="173"/>
      <c r="C247" s="173"/>
      <c r="D247" s="173"/>
      <c r="E247" s="182"/>
      <c r="F247" s="182"/>
      <c r="G247" s="182"/>
      <c r="H247" s="182"/>
      <c r="I247" s="179"/>
      <c r="J247" s="179"/>
      <c r="K247" s="179"/>
      <c r="L247" s="179"/>
    </row>
    <row r="248" spans="1:12" ht="14.25" customHeight="1">
      <c r="A248" s="174"/>
      <c r="B248" s="173"/>
      <c r="C248" s="173"/>
      <c r="D248" s="173"/>
      <c r="E248" s="182"/>
      <c r="F248" s="182"/>
      <c r="G248" s="182"/>
      <c r="H248" s="182"/>
      <c r="I248" s="179"/>
      <c r="J248" s="179"/>
      <c r="K248" s="179"/>
      <c r="L248" s="179"/>
    </row>
    <row r="249" spans="1:12" ht="14.25" customHeight="1">
      <c r="A249" s="174"/>
      <c r="B249" s="173"/>
      <c r="C249" s="173"/>
      <c r="D249" s="173"/>
      <c r="E249" s="182"/>
      <c r="F249" s="182"/>
      <c r="G249" s="182"/>
      <c r="H249" s="182"/>
      <c r="I249" s="179"/>
      <c r="J249" s="179"/>
      <c r="K249" s="179"/>
      <c r="L249" s="179"/>
    </row>
    <row r="250" spans="1:12" ht="14.25" customHeight="1">
      <c r="A250" s="174"/>
      <c r="B250" s="173"/>
      <c r="C250" s="173"/>
      <c r="D250" s="173"/>
      <c r="E250" s="182"/>
      <c r="F250" s="182"/>
      <c r="G250" s="182"/>
      <c r="H250" s="182"/>
      <c r="I250" s="179"/>
      <c r="J250" s="179"/>
      <c r="K250" s="179"/>
      <c r="L250" s="179"/>
    </row>
    <row r="251" spans="1:12" ht="14.25" customHeight="1">
      <c r="A251" s="174"/>
      <c r="B251" s="173"/>
      <c r="C251" s="173"/>
      <c r="D251" s="173"/>
      <c r="E251" s="182"/>
      <c r="F251" s="182"/>
      <c r="G251" s="182"/>
      <c r="H251" s="182"/>
      <c r="I251" s="179"/>
      <c r="J251" s="179"/>
      <c r="K251" s="179"/>
      <c r="L251" s="179"/>
    </row>
    <row r="252" spans="1:12" ht="14.25" customHeight="1">
      <c r="A252" s="174"/>
      <c r="B252" s="173"/>
      <c r="C252" s="173"/>
      <c r="D252" s="173"/>
      <c r="E252" s="182"/>
      <c r="F252" s="182"/>
      <c r="G252" s="182"/>
      <c r="H252" s="182"/>
      <c r="I252" s="179"/>
      <c r="J252" s="179"/>
      <c r="K252" s="179"/>
      <c r="L252" s="179"/>
    </row>
    <row r="253" spans="1:12" ht="14.25" customHeight="1">
      <c r="A253" s="174"/>
      <c r="B253" s="173"/>
      <c r="C253" s="173"/>
      <c r="D253" s="173"/>
      <c r="E253" s="182"/>
      <c r="F253" s="182"/>
      <c r="G253" s="182"/>
      <c r="H253" s="182"/>
      <c r="I253" s="179"/>
      <c r="J253" s="179"/>
      <c r="K253" s="179"/>
      <c r="L253" s="179"/>
    </row>
    <row r="254" spans="1:12" ht="14.25" customHeight="1">
      <c r="A254" s="174"/>
      <c r="B254" s="173"/>
      <c r="C254" s="173"/>
      <c r="D254" s="173"/>
      <c r="E254" s="182"/>
      <c r="F254" s="182"/>
      <c r="G254" s="182"/>
      <c r="H254" s="182"/>
      <c r="I254" s="179"/>
      <c r="J254" s="179"/>
      <c r="K254" s="179"/>
      <c r="L254" s="179"/>
    </row>
    <row r="255" spans="1:12" ht="14.25" customHeight="1">
      <c r="A255" s="174"/>
      <c r="B255" s="173"/>
      <c r="C255" s="173"/>
      <c r="D255" s="173"/>
      <c r="E255" s="182"/>
      <c r="F255" s="182"/>
      <c r="G255" s="182"/>
      <c r="H255" s="182"/>
      <c r="I255" s="179"/>
      <c r="J255" s="179"/>
      <c r="K255" s="179"/>
      <c r="L255" s="179"/>
    </row>
    <row r="256" spans="1:12" ht="14.25" customHeight="1">
      <c r="A256" s="174"/>
      <c r="B256" s="173"/>
      <c r="C256" s="173"/>
      <c r="D256" s="173"/>
      <c r="E256" s="182"/>
      <c r="F256" s="182"/>
      <c r="G256" s="182"/>
      <c r="H256" s="182"/>
      <c r="I256" s="179"/>
      <c r="J256" s="179"/>
      <c r="K256" s="179"/>
      <c r="L256" s="179"/>
    </row>
    <row r="257" spans="1:12" ht="14.25" customHeight="1">
      <c r="A257" s="174"/>
      <c r="B257" s="173"/>
      <c r="C257" s="173"/>
      <c r="D257" s="173"/>
      <c r="E257" s="182"/>
      <c r="F257" s="182"/>
      <c r="G257" s="182"/>
      <c r="H257" s="182"/>
      <c r="I257" s="179"/>
      <c r="J257" s="179"/>
      <c r="K257" s="179"/>
      <c r="L257" s="179"/>
    </row>
    <row r="258" spans="1:12" ht="14.25" customHeight="1">
      <c r="A258" s="174"/>
      <c r="B258" s="173"/>
      <c r="C258" s="173"/>
      <c r="D258" s="173"/>
      <c r="E258" s="182"/>
      <c r="F258" s="182"/>
      <c r="G258" s="182"/>
      <c r="H258" s="182"/>
      <c r="I258" s="179"/>
      <c r="J258" s="179"/>
      <c r="K258" s="179"/>
      <c r="L258" s="179"/>
    </row>
    <row r="259" spans="1:12" ht="14.25" customHeight="1">
      <c r="A259" s="174"/>
      <c r="B259" s="173"/>
      <c r="C259" s="173"/>
      <c r="D259" s="173"/>
      <c r="E259" s="182"/>
      <c r="F259" s="182"/>
      <c r="G259" s="182"/>
      <c r="H259" s="182"/>
      <c r="I259" s="179"/>
      <c r="J259" s="179"/>
      <c r="K259" s="179"/>
      <c r="L259" s="179"/>
    </row>
    <row r="260" spans="1:12" ht="14.25" customHeight="1">
      <c r="A260" s="174"/>
      <c r="B260" s="173"/>
      <c r="C260" s="173"/>
      <c r="D260" s="173"/>
      <c r="E260" s="182"/>
      <c r="F260" s="182"/>
      <c r="G260" s="182"/>
      <c r="H260" s="182"/>
      <c r="I260" s="179"/>
      <c r="J260" s="179"/>
      <c r="K260" s="179"/>
      <c r="L260" s="179"/>
    </row>
    <row r="261" spans="1:12" ht="14.25" customHeight="1">
      <c r="A261" s="174"/>
      <c r="B261" s="173"/>
      <c r="C261" s="173"/>
      <c r="D261" s="173"/>
      <c r="E261" s="182"/>
      <c r="F261" s="182"/>
      <c r="G261" s="182"/>
      <c r="H261" s="182"/>
      <c r="I261" s="179"/>
      <c r="J261" s="179"/>
      <c r="K261" s="179"/>
      <c r="L261" s="179"/>
    </row>
    <row r="262" spans="1:12" ht="14.25" customHeight="1">
      <c r="A262" s="174"/>
      <c r="B262" s="173"/>
      <c r="C262" s="173"/>
      <c r="D262" s="173"/>
      <c r="E262" s="182"/>
      <c r="F262" s="182"/>
      <c r="G262" s="182"/>
      <c r="H262" s="182"/>
      <c r="I262" s="179"/>
      <c r="J262" s="179"/>
      <c r="K262" s="179"/>
      <c r="L262" s="179"/>
    </row>
    <row r="263" spans="1:12" ht="14.25" customHeight="1">
      <c r="A263" s="174"/>
      <c r="B263" s="173"/>
      <c r="C263" s="173"/>
      <c r="D263" s="173"/>
      <c r="E263" s="182"/>
      <c r="F263" s="182"/>
      <c r="G263" s="182"/>
      <c r="H263" s="182"/>
      <c r="I263" s="179"/>
      <c r="J263" s="179"/>
      <c r="K263" s="179"/>
      <c r="L263" s="179"/>
    </row>
    <row r="264" spans="1:12" ht="14.25" customHeight="1">
      <c r="A264" s="174"/>
      <c r="B264" s="173"/>
      <c r="C264" s="173"/>
      <c r="D264" s="173"/>
      <c r="E264" s="182"/>
      <c r="F264" s="182"/>
      <c r="G264" s="182"/>
      <c r="H264" s="182"/>
      <c r="I264" s="179"/>
      <c r="J264" s="179"/>
      <c r="K264" s="179"/>
      <c r="L264" s="179"/>
    </row>
    <row r="265" spans="1:12" ht="14.25" customHeight="1">
      <c r="A265" s="174"/>
      <c r="B265" s="173"/>
      <c r="C265" s="173"/>
      <c r="D265" s="173"/>
      <c r="E265" s="182"/>
      <c r="F265" s="182"/>
      <c r="G265" s="182"/>
      <c r="H265" s="182"/>
      <c r="I265" s="179"/>
      <c r="J265" s="179"/>
      <c r="K265" s="179"/>
      <c r="L265" s="179"/>
    </row>
    <row r="266" spans="1:12" ht="14.25" customHeight="1">
      <c r="A266" s="174"/>
      <c r="B266" s="173"/>
      <c r="C266" s="173"/>
      <c r="D266" s="173"/>
      <c r="E266" s="182"/>
      <c r="F266" s="182"/>
      <c r="G266" s="182"/>
      <c r="H266" s="182"/>
      <c r="I266" s="179"/>
      <c r="J266" s="179"/>
      <c r="K266" s="179"/>
      <c r="L266" s="179"/>
    </row>
    <row r="267" spans="1:12" ht="14.25" customHeight="1">
      <c r="A267" s="174"/>
      <c r="B267" s="173"/>
      <c r="C267" s="173"/>
      <c r="D267" s="173"/>
      <c r="E267" s="182"/>
      <c r="F267" s="182"/>
      <c r="G267" s="182"/>
      <c r="H267" s="182"/>
      <c r="I267" s="179"/>
      <c r="J267" s="179"/>
      <c r="K267" s="179"/>
      <c r="L267" s="179"/>
    </row>
    <row r="268" spans="1:12" ht="14.25" customHeight="1">
      <c r="A268" s="174"/>
      <c r="B268" s="173"/>
      <c r="C268" s="173"/>
      <c r="D268" s="173"/>
      <c r="E268" s="182"/>
      <c r="F268" s="182"/>
      <c r="G268" s="182"/>
      <c r="H268" s="182"/>
      <c r="I268" s="179"/>
      <c r="J268" s="179"/>
      <c r="K268" s="179"/>
      <c r="L268" s="179"/>
    </row>
    <row r="269" spans="1:12" ht="14.25" customHeight="1">
      <c r="A269" s="174"/>
      <c r="B269" s="173"/>
      <c r="C269" s="173"/>
      <c r="D269" s="173"/>
      <c r="E269" s="182"/>
      <c r="F269" s="182"/>
      <c r="G269" s="182"/>
      <c r="H269" s="182"/>
      <c r="I269" s="179"/>
      <c r="J269" s="179"/>
      <c r="K269" s="179"/>
      <c r="L269" s="179"/>
    </row>
    <row r="270" spans="1:12" ht="14.25" customHeight="1">
      <c r="A270" s="174"/>
      <c r="B270" s="173"/>
      <c r="C270" s="173"/>
      <c r="D270" s="173"/>
      <c r="E270" s="182"/>
      <c r="F270" s="182"/>
      <c r="G270" s="182"/>
      <c r="H270" s="182"/>
      <c r="I270" s="179"/>
      <c r="J270" s="179"/>
      <c r="K270" s="179"/>
      <c r="L270" s="179"/>
    </row>
    <row r="271" spans="1:12" ht="14.25" customHeight="1">
      <c r="A271" s="174"/>
      <c r="B271" s="173"/>
      <c r="C271" s="173"/>
      <c r="D271" s="173"/>
      <c r="E271" s="182"/>
      <c r="F271" s="182"/>
      <c r="G271" s="182"/>
      <c r="H271" s="182"/>
      <c r="I271" s="179"/>
      <c r="J271" s="179"/>
      <c r="K271" s="179"/>
      <c r="L271" s="179"/>
    </row>
    <row r="272" spans="1:12" ht="14.25" customHeight="1">
      <c r="A272" s="174"/>
      <c r="B272" s="173"/>
      <c r="C272" s="173"/>
      <c r="D272" s="173"/>
      <c r="E272" s="182"/>
      <c r="F272" s="182"/>
      <c r="G272" s="182"/>
      <c r="H272" s="182"/>
      <c r="I272" s="179"/>
      <c r="J272" s="179"/>
      <c r="K272" s="179"/>
      <c r="L272" s="179"/>
    </row>
    <row r="273" spans="1:12" ht="14.25" customHeight="1">
      <c r="A273" s="174"/>
      <c r="B273" s="173"/>
      <c r="C273" s="173"/>
      <c r="D273" s="173"/>
      <c r="E273" s="182"/>
      <c r="F273" s="182"/>
      <c r="G273" s="182"/>
      <c r="H273" s="182"/>
      <c r="I273" s="179"/>
      <c r="J273" s="179"/>
      <c r="K273" s="179"/>
      <c r="L273" s="179"/>
    </row>
    <row r="274" spans="1:12" ht="14.25" customHeight="1">
      <c r="A274" s="174"/>
      <c r="B274" s="173"/>
      <c r="C274" s="173"/>
      <c r="D274" s="173"/>
      <c r="E274" s="182"/>
      <c r="F274" s="182"/>
      <c r="G274" s="182"/>
      <c r="H274" s="182"/>
      <c r="I274" s="179"/>
      <c r="J274" s="179"/>
      <c r="K274" s="179"/>
      <c r="L274" s="179"/>
    </row>
    <row r="275" spans="1:12" ht="14.25" customHeight="1">
      <c r="A275" s="174"/>
      <c r="B275" s="173"/>
      <c r="C275" s="173"/>
      <c r="D275" s="173"/>
      <c r="E275" s="182"/>
      <c r="F275" s="182"/>
      <c r="G275" s="182"/>
      <c r="H275" s="182"/>
      <c r="I275" s="179"/>
      <c r="J275" s="179"/>
      <c r="K275" s="179"/>
      <c r="L275" s="179"/>
    </row>
    <row r="276" spans="1:12" ht="14.25" customHeight="1">
      <c r="A276" s="174"/>
      <c r="B276" s="173"/>
      <c r="C276" s="173"/>
      <c r="D276" s="173"/>
      <c r="E276" s="182"/>
      <c r="F276" s="182"/>
      <c r="G276" s="182"/>
      <c r="H276" s="182"/>
      <c r="I276" s="179"/>
      <c r="J276" s="179"/>
      <c r="K276" s="179"/>
      <c r="L276" s="179"/>
    </row>
    <row r="277" spans="1:12" ht="14.25" customHeight="1">
      <c r="A277" s="174"/>
      <c r="B277" s="173"/>
      <c r="C277" s="173"/>
      <c r="D277" s="173"/>
      <c r="E277" s="182"/>
      <c r="F277" s="182"/>
      <c r="G277" s="182"/>
      <c r="H277" s="182"/>
      <c r="I277" s="179"/>
      <c r="J277" s="179"/>
      <c r="K277" s="179"/>
      <c r="L277" s="179"/>
    </row>
    <row r="278" spans="1:12" ht="14.25" customHeight="1">
      <c r="A278" s="174"/>
      <c r="B278" s="173"/>
      <c r="C278" s="173"/>
      <c r="D278" s="173"/>
      <c r="E278" s="182"/>
      <c r="F278" s="182"/>
      <c r="G278" s="182"/>
      <c r="H278" s="182"/>
      <c r="I278" s="179"/>
      <c r="J278" s="179"/>
      <c r="K278" s="179"/>
      <c r="L278" s="179"/>
    </row>
    <row r="279" spans="1:12" ht="14.25" customHeight="1">
      <c r="A279" s="174"/>
      <c r="B279" s="173"/>
      <c r="C279" s="173"/>
      <c r="D279" s="173"/>
      <c r="E279" s="182"/>
      <c r="F279" s="182"/>
      <c r="G279" s="182"/>
      <c r="H279" s="182"/>
      <c r="I279" s="179"/>
      <c r="J279" s="179"/>
      <c r="K279" s="179"/>
      <c r="L279" s="179"/>
    </row>
    <row r="280" spans="1:12" ht="14.25" customHeight="1">
      <c r="A280" s="174"/>
      <c r="B280" s="173"/>
      <c r="C280" s="173"/>
      <c r="D280" s="173"/>
      <c r="E280" s="182"/>
      <c r="F280" s="182"/>
      <c r="G280" s="182"/>
      <c r="H280" s="182"/>
      <c r="I280" s="179"/>
      <c r="J280" s="179"/>
      <c r="K280" s="179"/>
      <c r="L280" s="179"/>
    </row>
    <row r="281" spans="1:12" ht="14.25" customHeight="1">
      <c r="A281" s="174"/>
      <c r="B281" s="173"/>
      <c r="C281" s="173"/>
      <c r="D281" s="173"/>
      <c r="E281" s="182"/>
      <c r="F281" s="182"/>
      <c r="G281" s="182"/>
      <c r="H281" s="182"/>
      <c r="I281" s="179"/>
      <c r="J281" s="179"/>
      <c r="K281" s="179"/>
      <c r="L281" s="179"/>
    </row>
    <row r="282" spans="1:12" ht="14.25" customHeight="1">
      <c r="A282" s="174"/>
      <c r="B282" s="173"/>
      <c r="C282" s="173"/>
      <c r="D282" s="173"/>
      <c r="E282" s="182"/>
      <c r="F282" s="182"/>
      <c r="G282" s="182"/>
      <c r="H282" s="182"/>
      <c r="I282" s="179"/>
      <c r="J282" s="179"/>
      <c r="K282" s="179"/>
      <c r="L282" s="179"/>
    </row>
    <row r="283" spans="1:12" ht="14.25" customHeight="1">
      <c r="A283" s="174"/>
      <c r="B283" s="173"/>
      <c r="C283" s="173"/>
      <c r="D283" s="173"/>
      <c r="E283" s="182"/>
      <c r="F283" s="182"/>
      <c r="G283" s="182"/>
      <c r="H283" s="182"/>
      <c r="I283" s="179"/>
      <c r="J283" s="179"/>
      <c r="K283" s="179"/>
      <c r="L283" s="179"/>
    </row>
    <row r="284" spans="1:12" ht="14.25" customHeight="1">
      <c r="A284" s="174"/>
      <c r="B284" s="173"/>
      <c r="C284" s="173"/>
      <c r="D284" s="173"/>
      <c r="E284" s="182"/>
      <c r="F284" s="182"/>
      <c r="G284" s="182"/>
      <c r="H284" s="182"/>
      <c r="I284" s="179"/>
      <c r="J284" s="179"/>
      <c r="K284" s="179"/>
      <c r="L284" s="179"/>
    </row>
    <row r="285" spans="1:12" ht="14.25" customHeight="1">
      <c r="A285" s="174"/>
      <c r="B285" s="173"/>
      <c r="C285" s="173"/>
      <c r="D285" s="173"/>
      <c r="E285" s="182"/>
      <c r="F285" s="182"/>
      <c r="G285" s="182"/>
      <c r="H285" s="182"/>
      <c r="I285" s="179"/>
      <c r="J285" s="179"/>
      <c r="K285" s="179"/>
      <c r="L285" s="179"/>
    </row>
    <row r="286" spans="1:12" ht="14.25" customHeight="1">
      <c r="A286" s="174"/>
      <c r="B286" s="173"/>
      <c r="C286" s="173"/>
      <c r="D286" s="173"/>
      <c r="E286" s="182"/>
      <c r="F286" s="182"/>
      <c r="G286" s="182"/>
      <c r="H286" s="182"/>
      <c r="I286" s="179"/>
      <c r="J286" s="179"/>
      <c r="K286" s="179"/>
      <c r="L286" s="179"/>
    </row>
    <row r="287" spans="1:12" ht="14.25" customHeight="1">
      <c r="A287" s="174"/>
      <c r="B287" s="173"/>
      <c r="C287" s="173"/>
      <c r="D287" s="173"/>
      <c r="E287" s="182"/>
      <c r="F287" s="182"/>
      <c r="G287" s="182"/>
      <c r="H287" s="182"/>
      <c r="I287" s="179"/>
      <c r="J287" s="179"/>
      <c r="K287" s="179"/>
      <c r="L287" s="179"/>
    </row>
    <row r="288" spans="1:12" ht="14.25" customHeight="1">
      <c r="A288" s="174"/>
      <c r="B288" s="173"/>
      <c r="C288" s="173"/>
      <c r="D288" s="173"/>
      <c r="E288" s="182"/>
      <c r="F288" s="182"/>
      <c r="G288" s="182"/>
      <c r="H288" s="182"/>
      <c r="I288" s="179"/>
      <c r="J288" s="179"/>
      <c r="K288" s="179"/>
      <c r="L288" s="179"/>
    </row>
    <row r="289" spans="1:12" ht="14.25" customHeight="1">
      <c r="A289" s="174"/>
      <c r="B289" s="173"/>
      <c r="C289" s="173"/>
      <c r="D289" s="173"/>
      <c r="E289" s="182"/>
      <c r="F289" s="182"/>
      <c r="G289" s="182"/>
      <c r="H289" s="182"/>
      <c r="I289" s="179"/>
      <c r="J289" s="179"/>
      <c r="K289" s="179"/>
      <c r="L289" s="179"/>
    </row>
    <row r="290" spans="1:12" ht="14.25" customHeight="1">
      <c r="A290" s="174"/>
      <c r="B290" s="173"/>
      <c r="C290" s="173"/>
      <c r="D290" s="173"/>
      <c r="E290" s="182"/>
      <c r="F290" s="182"/>
      <c r="G290" s="182"/>
      <c r="H290" s="182"/>
      <c r="I290" s="179"/>
      <c r="J290" s="179"/>
      <c r="K290" s="179"/>
      <c r="L290" s="179"/>
    </row>
    <row r="291" spans="1:12" ht="14.25" customHeight="1">
      <c r="A291" s="174"/>
      <c r="B291" s="173"/>
      <c r="C291" s="173"/>
      <c r="D291" s="173"/>
      <c r="E291" s="182"/>
      <c r="F291" s="182"/>
      <c r="G291" s="182"/>
      <c r="H291" s="182"/>
      <c r="I291" s="179"/>
      <c r="J291" s="179"/>
      <c r="K291" s="179"/>
      <c r="L291" s="179"/>
    </row>
    <row r="292" spans="1:12" ht="14.25" customHeight="1">
      <c r="A292" s="174"/>
      <c r="B292" s="173"/>
      <c r="C292" s="173"/>
      <c r="D292" s="173"/>
      <c r="E292" s="182"/>
      <c r="F292" s="182"/>
      <c r="G292" s="182"/>
      <c r="H292" s="182"/>
      <c r="I292" s="179"/>
      <c r="J292" s="179"/>
      <c r="K292" s="179"/>
      <c r="L292" s="179"/>
    </row>
    <row r="293" spans="1:12" ht="14.25" customHeight="1">
      <c r="A293" s="174"/>
      <c r="B293" s="173"/>
      <c r="C293" s="173"/>
      <c r="D293" s="173"/>
      <c r="E293" s="182"/>
      <c r="F293" s="182"/>
      <c r="G293" s="182"/>
      <c r="H293" s="182"/>
      <c r="I293" s="179"/>
      <c r="J293" s="179"/>
      <c r="K293" s="179"/>
      <c r="L293" s="179"/>
    </row>
    <row r="294" spans="1:12" ht="14.25" customHeight="1">
      <c r="A294" s="174"/>
      <c r="B294" s="173"/>
      <c r="C294" s="173"/>
      <c r="D294" s="173"/>
      <c r="E294" s="182"/>
      <c r="F294" s="182"/>
      <c r="G294" s="182"/>
      <c r="H294" s="182"/>
      <c r="I294" s="179"/>
      <c r="J294" s="179"/>
      <c r="K294" s="179"/>
      <c r="L294" s="179"/>
    </row>
    <row r="295" spans="1:12" ht="14.25" customHeight="1">
      <c r="A295" s="174"/>
      <c r="B295" s="173"/>
      <c r="C295" s="173"/>
      <c r="D295" s="173"/>
      <c r="E295" s="182"/>
      <c r="F295" s="182"/>
      <c r="G295" s="182"/>
      <c r="H295" s="182"/>
      <c r="I295" s="179"/>
      <c r="J295" s="179"/>
      <c r="K295" s="179"/>
      <c r="L295" s="179"/>
    </row>
    <row r="296" spans="1:12" ht="14.25" customHeight="1">
      <c r="A296" s="174"/>
      <c r="B296" s="173"/>
      <c r="C296" s="173"/>
      <c r="D296" s="173"/>
      <c r="E296" s="182"/>
      <c r="F296" s="182"/>
      <c r="G296" s="182"/>
      <c r="H296" s="182"/>
      <c r="I296" s="179"/>
      <c r="J296" s="179"/>
      <c r="K296" s="179"/>
      <c r="L296" s="179"/>
    </row>
    <row r="297" spans="1:12" ht="14.25" customHeight="1">
      <c r="A297" s="174"/>
      <c r="B297" s="173"/>
      <c r="C297" s="173"/>
      <c r="D297" s="173"/>
      <c r="E297" s="182"/>
      <c r="F297" s="182"/>
      <c r="G297" s="182"/>
      <c r="H297" s="182"/>
      <c r="I297" s="179"/>
      <c r="J297" s="179"/>
      <c r="K297" s="179"/>
      <c r="L297" s="179"/>
    </row>
    <row r="298" spans="1:12" ht="14.25" customHeight="1">
      <c r="A298" s="174"/>
      <c r="B298" s="173"/>
      <c r="C298" s="173"/>
      <c r="D298" s="173"/>
      <c r="E298" s="182"/>
      <c r="F298" s="182"/>
      <c r="G298" s="182"/>
      <c r="H298" s="182"/>
      <c r="I298" s="179"/>
      <c r="J298" s="179"/>
      <c r="K298" s="179"/>
      <c r="L298" s="179"/>
    </row>
    <row r="299" spans="1:12" ht="14.25" customHeight="1">
      <c r="A299" s="174"/>
      <c r="B299" s="173"/>
      <c r="C299" s="173"/>
      <c r="D299" s="173"/>
      <c r="E299" s="182"/>
      <c r="F299" s="182"/>
      <c r="G299" s="182"/>
      <c r="H299" s="182"/>
      <c r="I299" s="179"/>
      <c r="J299" s="179"/>
      <c r="K299" s="179"/>
      <c r="L299" s="179"/>
    </row>
    <row r="300" spans="1:12" ht="14.25" customHeight="1">
      <c r="A300" s="174"/>
      <c r="B300" s="173"/>
      <c r="C300" s="173"/>
      <c r="D300" s="173"/>
      <c r="E300" s="182"/>
      <c r="F300" s="182"/>
      <c r="G300" s="182"/>
      <c r="H300" s="182"/>
      <c r="I300" s="179"/>
      <c r="J300" s="179"/>
      <c r="K300" s="179"/>
      <c r="L300" s="179"/>
    </row>
    <row r="301" spans="1:12" ht="14.25" customHeight="1">
      <c r="A301" s="174"/>
      <c r="B301" s="173"/>
      <c r="C301" s="173"/>
      <c r="D301" s="173"/>
      <c r="E301" s="182"/>
      <c r="F301" s="182"/>
      <c r="G301" s="182"/>
      <c r="H301" s="182"/>
      <c r="I301" s="179"/>
      <c r="J301" s="179"/>
      <c r="K301" s="179"/>
      <c r="L301" s="179"/>
    </row>
    <row r="302" spans="1:12" ht="14.25" customHeight="1">
      <c r="A302" s="174"/>
      <c r="B302" s="173"/>
      <c r="C302" s="173"/>
      <c r="D302" s="173"/>
      <c r="E302" s="182"/>
      <c r="F302" s="182"/>
      <c r="G302" s="182"/>
      <c r="H302" s="182"/>
      <c r="I302" s="179"/>
      <c r="J302" s="179"/>
      <c r="K302" s="179"/>
      <c r="L302" s="179"/>
    </row>
    <row r="303" spans="1:12" ht="14.25" customHeight="1">
      <c r="A303" s="174"/>
      <c r="B303" s="173"/>
      <c r="C303" s="173"/>
      <c r="D303" s="173"/>
      <c r="E303" s="182"/>
      <c r="F303" s="182"/>
      <c r="G303" s="182"/>
      <c r="H303" s="182"/>
      <c r="I303" s="179"/>
      <c r="J303" s="179"/>
      <c r="K303" s="179"/>
      <c r="L303" s="179"/>
    </row>
    <row r="304" spans="1:12" ht="14.25" customHeight="1">
      <c r="A304" s="174"/>
      <c r="B304" s="173"/>
      <c r="C304" s="173"/>
      <c r="D304" s="173"/>
      <c r="E304" s="182"/>
      <c r="F304" s="182"/>
      <c r="G304" s="182"/>
      <c r="H304" s="182"/>
      <c r="I304" s="179"/>
      <c r="J304" s="179"/>
      <c r="K304" s="179"/>
      <c r="L304" s="179"/>
    </row>
    <row r="305" spans="1:12" ht="14.25" customHeight="1">
      <c r="A305" s="174"/>
      <c r="B305" s="173"/>
      <c r="C305" s="173"/>
      <c r="D305" s="173"/>
      <c r="E305" s="182"/>
      <c r="F305" s="182"/>
      <c r="G305" s="182"/>
      <c r="H305" s="182"/>
      <c r="I305" s="179"/>
      <c r="J305" s="179"/>
      <c r="K305" s="179"/>
      <c r="L305" s="179"/>
    </row>
    <row r="306" spans="1:12" ht="14.25" customHeight="1">
      <c r="A306" s="174"/>
      <c r="B306" s="173"/>
      <c r="C306" s="173"/>
      <c r="D306" s="173"/>
      <c r="E306" s="182"/>
      <c r="F306" s="182"/>
      <c r="G306" s="182"/>
      <c r="H306" s="182"/>
      <c r="I306" s="179"/>
      <c r="J306" s="179"/>
      <c r="K306" s="179"/>
      <c r="L306" s="179"/>
    </row>
    <row r="307" spans="1:12" ht="14.25" customHeight="1">
      <c r="A307" s="174"/>
      <c r="B307" s="173"/>
      <c r="C307" s="173"/>
      <c r="D307" s="173"/>
      <c r="E307" s="182"/>
      <c r="F307" s="182"/>
      <c r="G307" s="182"/>
      <c r="H307" s="182"/>
      <c r="I307" s="179"/>
      <c r="J307" s="179"/>
      <c r="K307" s="179"/>
      <c r="L307" s="179"/>
    </row>
    <row r="308" spans="1:12" ht="14.25" customHeight="1">
      <c r="A308" s="174"/>
      <c r="B308" s="173"/>
      <c r="C308" s="173"/>
      <c r="D308" s="173"/>
      <c r="E308" s="182"/>
      <c r="F308" s="182"/>
      <c r="G308" s="182"/>
      <c r="H308" s="182"/>
      <c r="I308" s="179"/>
      <c r="J308" s="179"/>
      <c r="K308" s="179"/>
      <c r="L308" s="179"/>
    </row>
    <row r="309" spans="1:12" ht="14.25" customHeight="1">
      <c r="A309" s="174"/>
      <c r="B309" s="173"/>
      <c r="C309" s="173"/>
      <c r="D309" s="173"/>
      <c r="E309" s="182"/>
      <c r="F309" s="182"/>
      <c r="G309" s="182"/>
      <c r="H309" s="182"/>
      <c r="I309" s="179"/>
      <c r="J309" s="179"/>
      <c r="K309" s="179"/>
      <c r="L309" s="179"/>
    </row>
    <row r="310" spans="1:12" ht="14.25" customHeight="1">
      <c r="A310" s="174"/>
      <c r="B310" s="173"/>
      <c r="C310" s="173"/>
      <c r="D310" s="173"/>
      <c r="E310" s="182"/>
      <c r="F310" s="182"/>
      <c r="G310" s="182"/>
      <c r="H310" s="182"/>
      <c r="I310" s="179"/>
      <c r="J310" s="179"/>
      <c r="K310" s="179"/>
      <c r="L310" s="179"/>
    </row>
    <row r="311" spans="1:12" ht="14.25" customHeight="1">
      <c r="A311" s="174"/>
      <c r="B311" s="173"/>
      <c r="C311" s="173"/>
      <c r="D311" s="173"/>
      <c r="E311" s="182"/>
      <c r="F311" s="182"/>
      <c r="G311" s="182"/>
      <c r="H311" s="182"/>
      <c r="I311" s="179"/>
      <c r="J311" s="179"/>
      <c r="K311" s="179"/>
      <c r="L311" s="179"/>
    </row>
    <row r="312" spans="1:12" ht="14.25" customHeight="1">
      <c r="A312" s="174"/>
      <c r="B312" s="173"/>
      <c r="C312" s="173"/>
      <c r="D312" s="173"/>
      <c r="E312" s="182"/>
      <c r="F312" s="182"/>
      <c r="G312" s="182"/>
      <c r="H312" s="182"/>
      <c r="I312" s="179"/>
      <c r="J312" s="179"/>
      <c r="K312" s="179"/>
      <c r="L312" s="179"/>
    </row>
    <row r="313" spans="1:12" ht="14.25" customHeight="1">
      <c r="A313" s="174"/>
      <c r="B313" s="173"/>
      <c r="C313" s="173"/>
      <c r="D313" s="173"/>
      <c r="E313" s="182"/>
      <c r="F313" s="182"/>
      <c r="G313" s="182"/>
      <c r="H313" s="182"/>
      <c r="I313" s="179"/>
      <c r="J313" s="179"/>
      <c r="K313" s="179"/>
      <c r="L313" s="179"/>
    </row>
    <row r="314" spans="1:12" ht="14.25" customHeight="1">
      <c r="A314" s="174"/>
      <c r="B314" s="173"/>
      <c r="C314" s="173"/>
      <c r="D314" s="173"/>
      <c r="E314" s="182"/>
      <c r="F314" s="182"/>
      <c r="G314" s="182"/>
      <c r="H314" s="182"/>
      <c r="I314" s="179"/>
      <c r="J314" s="179"/>
      <c r="K314" s="179"/>
      <c r="L314" s="179"/>
    </row>
    <row r="315" spans="1:12" ht="14.25" customHeight="1">
      <c r="A315" s="174"/>
      <c r="B315" s="173"/>
      <c r="C315" s="173"/>
      <c r="D315" s="173"/>
      <c r="E315" s="182"/>
      <c r="F315" s="182"/>
      <c r="G315" s="182"/>
      <c r="H315" s="182"/>
      <c r="I315" s="179"/>
      <c r="J315" s="179"/>
      <c r="K315" s="179"/>
      <c r="L315" s="179"/>
    </row>
    <row r="316" spans="1:12" ht="14.25" customHeight="1">
      <c r="A316" s="174"/>
      <c r="B316" s="173"/>
      <c r="C316" s="173"/>
      <c r="D316" s="173"/>
      <c r="E316" s="182"/>
      <c r="F316" s="182"/>
      <c r="G316" s="182"/>
      <c r="H316" s="182"/>
      <c r="I316" s="179"/>
      <c r="J316" s="179"/>
      <c r="K316" s="179"/>
      <c r="L316" s="179"/>
    </row>
    <row r="317" spans="1:12" ht="14.25" customHeight="1">
      <c r="A317" s="174"/>
      <c r="B317" s="173"/>
      <c r="C317" s="173"/>
      <c r="D317" s="173"/>
      <c r="E317" s="182"/>
      <c r="F317" s="182"/>
      <c r="G317" s="182"/>
      <c r="H317" s="182"/>
      <c r="I317" s="179"/>
      <c r="J317" s="179"/>
      <c r="K317" s="179"/>
      <c r="L317" s="179"/>
    </row>
    <row r="318" spans="1:12" ht="14.25" customHeight="1">
      <c r="A318" s="174"/>
      <c r="B318" s="173"/>
      <c r="C318" s="173"/>
      <c r="D318" s="173"/>
      <c r="E318" s="182"/>
      <c r="F318" s="182"/>
      <c r="G318" s="182"/>
      <c r="H318" s="182"/>
      <c r="I318" s="179"/>
      <c r="J318" s="179"/>
      <c r="K318" s="179"/>
      <c r="L318" s="179"/>
    </row>
    <row r="319" spans="1:12" ht="14.25" customHeight="1">
      <c r="A319" s="174"/>
      <c r="B319" s="173"/>
      <c r="C319" s="173"/>
      <c r="D319" s="173"/>
      <c r="E319" s="182"/>
      <c r="F319" s="182"/>
      <c r="G319" s="182"/>
      <c r="H319" s="182"/>
      <c r="I319" s="179"/>
      <c r="J319" s="179"/>
      <c r="K319" s="179"/>
      <c r="L319" s="179"/>
    </row>
    <row r="320" spans="1:12" ht="14.25" customHeight="1">
      <c r="A320" s="174"/>
      <c r="B320" s="173"/>
      <c r="C320" s="173"/>
      <c r="D320" s="173"/>
      <c r="E320" s="182"/>
      <c r="F320" s="182"/>
      <c r="G320" s="182"/>
      <c r="H320" s="182"/>
      <c r="I320" s="179"/>
      <c r="J320" s="179"/>
      <c r="K320" s="179"/>
      <c r="L320" s="179"/>
    </row>
    <row r="321" spans="1:12" ht="14.25" customHeight="1">
      <c r="A321" s="174"/>
      <c r="B321" s="173"/>
      <c r="C321" s="173"/>
      <c r="D321" s="173"/>
      <c r="E321" s="182"/>
      <c r="F321" s="182"/>
      <c r="G321" s="182"/>
      <c r="H321" s="182"/>
      <c r="I321" s="179"/>
      <c r="J321" s="179"/>
      <c r="K321" s="179"/>
      <c r="L321" s="179"/>
    </row>
    <row r="322" spans="1:12" ht="14.25" customHeight="1">
      <c r="A322" s="174"/>
      <c r="B322" s="173"/>
      <c r="C322" s="173"/>
      <c r="D322" s="173"/>
      <c r="E322" s="182"/>
      <c r="F322" s="182"/>
      <c r="G322" s="182"/>
      <c r="H322" s="182"/>
      <c r="I322" s="179"/>
      <c r="J322" s="179"/>
      <c r="K322" s="179"/>
      <c r="L322" s="179"/>
    </row>
    <row r="323" spans="1:12" ht="14.25" customHeight="1">
      <c r="A323" s="174"/>
      <c r="B323" s="173"/>
      <c r="C323" s="173"/>
      <c r="D323" s="173"/>
      <c r="E323" s="182"/>
      <c r="F323" s="182"/>
      <c r="G323" s="182"/>
      <c r="H323" s="182"/>
      <c r="I323" s="179"/>
      <c r="J323" s="179"/>
      <c r="K323" s="179"/>
      <c r="L323" s="179"/>
    </row>
    <row r="324" spans="1:12" ht="14.25" customHeight="1">
      <c r="A324" s="174"/>
      <c r="B324" s="173"/>
      <c r="C324" s="173"/>
      <c r="D324" s="173"/>
      <c r="E324" s="182"/>
      <c r="F324" s="182"/>
      <c r="G324" s="182"/>
      <c r="H324" s="182"/>
      <c r="I324" s="179"/>
      <c r="J324" s="179"/>
      <c r="K324" s="179"/>
      <c r="L324" s="179"/>
    </row>
    <row r="325" spans="1:12" ht="14.25" customHeight="1">
      <c r="A325" s="174"/>
      <c r="B325" s="173"/>
      <c r="C325" s="173"/>
      <c r="D325" s="173"/>
      <c r="E325" s="182"/>
      <c r="F325" s="182"/>
      <c r="G325" s="182"/>
      <c r="H325" s="182"/>
      <c r="I325" s="179"/>
      <c r="J325" s="179"/>
      <c r="K325" s="179"/>
      <c r="L325" s="179"/>
    </row>
    <row r="326" spans="1:12" ht="14.25" customHeight="1">
      <c r="A326" s="174"/>
      <c r="B326" s="173"/>
      <c r="C326" s="173"/>
      <c r="D326" s="173"/>
      <c r="E326" s="182"/>
      <c r="F326" s="182"/>
      <c r="G326" s="182"/>
      <c r="H326" s="182"/>
      <c r="I326" s="179"/>
      <c r="J326" s="179"/>
      <c r="K326" s="179"/>
      <c r="L326" s="179"/>
    </row>
    <row r="327" spans="1:12" ht="14.25" customHeight="1">
      <c r="A327" s="174"/>
      <c r="B327" s="173"/>
      <c r="C327" s="173"/>
      <c r="D327" s="173"/>
      <c r="E327" s="182"/>
      <c r="F327" s="182"/>
      <c r="G327" s="182"/>
      <c r="H327" s="182"/>
      <c r="I327" s="179"/>
      <c r="J327" s="179"/>
      <c r="K327" s="179"/>
      <c r="L327" s="179"/>
    </row>
    <row r="328" spans="1:12" ht="14.25" customHeight="1">
      <c r="A328" s="174"/>
      <c r="B328" s="173"/>
      <c r="C328" s="173"/>
      <c r="D328" s="173"/>
      <c r="E328" s="182"/>
      <c r="F328" s="182"/>
      <c r="G328" s="182"/>
      <c r="H328" s="182"/>
      <c r="I328" s="179"/>
      <c r="J328" s="179"/>
      <c r="K328" s="179"/>
      <c r="L328" s="179"/>
    </row>
    <row r="329" spans="1:12" ht="14.25" customHeight="1">
      <c r="A329" s="174"/>
      <c r="B329" s="173"/>
      <c r="C329" s="173"/>
      <c r="D329" s="173"/>
      <c r="E329" s="182"/>
      <c r="F329" s="182"/>
      <c r="G329" s="182"/>
      <c r="H329" s="182"/>
      <c r="I329" s="179"/>
      <c r="J329" s="179"/>
      <c r="K329" s="179"/>
      <c r="L329" s="179"/>
    </row>
    <row r="330" spans="1:12" ht="14.25" customHeight="1">
      <c r="A330" s="174"/>
      <c r="B330" s="173"/>
      <c r="C330" s="173"/>
      <c r="D330" s="173"/>
      <c r="E330" s="182"/>
      <c r="F330" s="182"/>
      <c r="G330" s="182"/>
      <c r="H330" s="182"/>
      <c r="I330" s="179"/>
      <c r="J330" s="179"/>
      <c r="K330" s="179"/>
      <c r="L330" s="179"/>
    </row>
    <row r="331" spans="1:12" ht="14.25" customHeight="1">
      <c r="A331" s="174"/>
      <c r="B331" s="173"/>
      <c r="C331" s="173"/>
      <c r="D331" s="173"/>
      <c r="E331" s="182"/>
      <c r="F331" s="182"/>
      <c r="G331" s="182"/>
      <c r="H331" s="182"/>
      <c r="I331" s="179"/>
      <c r="J331" s="179"/>
      <c r="K331" s="179"/>
      <c r="L331" s="179"/>
    </row>
    <row r="332" spans="1:12" ht="14.25" customHeight="1">
      <c r="A332" s="174"/>
      <c r="B332" s="173"/>
      <c r="C332" s="173"/>
      <c r="D332" s="173"/>
      <c r="E332" s="182"/>
      <c r="F332" s="182"/>
      <c r="G332" s="182"/>
      <c r="H332" s="182"/>
      <c r="I332" s="179"/>
      <c r="J332" s="179"/>
      <c r="K332" s="179"/>
      <c r="L332" s="179"/>
    </row>
    <row r="333" spans="1:12" ht="14.25" customHeight="1">
      <c r="A333" s="174"/>
      <c r="B333" s="173"/>
      <c r="C333" s="173"/>
      <c r="D333" s="173"/>
      <c r="E333" s="182"/>
      <c r="F333" s="182"/>
      <c r="G333" s="182"/>
      <c r="H333" s="182"/>
      <c r="I333" s="179"/>
      <c r="J333" s="179"/>
      <c r="K333" s="179"/>
      <c r="L333" s="179"/>
    </row>
    <row r="334" spans="1:12" ht="14.25" customHeight="1">
      <c r="A334" s="174"/>
      <c r="B334" s="173"/>
      <c r="C334" s="173"/>
      <c r="D334" s="173"/>
      <c r="E334" s="182"/>
      <c r="F334" s="182"/>
      <c r="G334" s="182"/>
      <c r="H334" s="182"/>
      <c r="I334" s="179"/>
      <c r="J334" s="179"/>
      <c r="K334" s="179"/>
      <c r="L334" s="179"/>
    </row>
    <row r="335" spans="1:12" ht="14.25" customHeight="1">
      <c r="A335" s="174"/>
      <c r="B335" s="173"/>
      <c r="C335" s="173"/>
      <c r="D335" s="173"/>
      <c r="E335" s="182"/>
      <c r="F335" s="182"/>
      <c r="G335" s="182"/>
      <c r="H335" s="182"/>
      <c r="I335" s="179"/>
      <c r="J335" s="179"/>
      <c r="K335" s="179"/>
      <c r="L335" s="179"/>
    </row>
    <row r="336" spans="1:12" ht="14.25" customHeight="1">
      <c r="A336" s="174"/>
      <c r="B336" s="173"/>
      <c r="C336" s="173"/>
      <c r="D336" s="173"/>
      <c r="E336" s="182"/>
      <c r="F336" s="182"/>
      <c r="G336" s="182"/>
      <c r="H336" s="182"/>
      <c r="I336" s="179"/>
      <c r="J336" s="179"/>
      <c r="K336" s="179"/>
      <c r="L336" s="179"/>
    </row>
    <row r="337" spans="1:12" ht="14.25" customHeight="1">
      <c r="A337" s="174"/>
      <c r="B337" s="173"/>
      <c r="C337" s="173"/>
      <c r="D337" s="173"/>
      <c r="E337" s="182"/>
      <c r="F337" s="182"/>
      <c r="G337" s="182"/>
      <c r="H337" s="182"/>
      <c r="I337" s="179"/>
      <c r="J337" s="179"/>
      <c r="K337" s="179"/>
      <c r="L337" s="179"/>
    </row>
    <row r="338" spans="1:12" ht="14.25" customHeight="1">
      <c r="A338" s="174"/>
      <c r="B338" s="173"/>
      <c r="C338" s="173"/>
      <c r="D338" s="173"/>
      <c r="E338" s="182"/>
      <c r="F338" s="182"/>
      <c r="G338" s="182"/>
      <c r="H338" s="182"/>
      <c r="I338" s="179"/>
      <c r="J338" s="179"/>
      <c r="K338" s="179"/>
      <c r="L338" s="179"/>
    </row>
    <row r="339" spans="1:12" ht="14.25" customHeight="1">
      <c r="A339" s="174"/>
      <c r="B339" s="173"/>
      <c r="C339" s="173"/>
      <c r="D339" s="173"/>
      <c r="E339" s="182"/>
      <c r="F339" s="182"/>
      <c r="G339" s="182"/>
      <c r="H339" s="182"/>
      <c r="I339" s="179"/>
      <c r="J339" s="179"/>
      <c r="K339" s="179"/>
      <c r="L339" s="179"/>
    </row>
    <row r="340" spans="1:12" ht="14.25" customHeight="1">
      <c r="A340" s="174"/>
      <c r="B340" s="173"/>
      <c r="C340" s="173"/>
      <c r="D340" s="173"/>
      <c r="E340" s="182"/>
      <c r="F340" s="182"/>
      <c r="G340" s="182"/>
      <c r="H340" s="182"/>
      <c r="I340" s="179"/>
      <c r="J340" s="179"/>
      <c r="K340" s="179"/>
      <c r="L340" s="179"/>
    </row>
    <row r="341" spans="1:12" ht="14.25" customHeight="1">
      <c r="A341" s="174"/>
      <c r="B341" s="173"/>
      <c r="C341" s="173"/>
      <c r="D341" s="173"/>
      <c r="E341" s="182"/>
      <c r="F341" s="182"/>
      <c r="G341" s="182"/>
      <c r="H341" s="182"/>
      <c r="I341" s="179"/>
      <c r="J341" s="179"/>
      <c r="K341" s="179"/>
      <c r="L341" s="179"/>
    </row>
    <row r="342" spans="1:12" ht="14.25" customHeight="1">
      <c r="A342" s="174"/>
      <c r="B342" s="173"/>
      <c r="C342" s="173"/>
      <c r="D342" s="173"/>
      <c r="E342" s="182"/>
      <c r="F342" s="182"/>
      <c r="G342" s="182"/>
      <c r="H342" s="182"/>
      <c r="I342" s="179"/>
      <c r="J342" s="179"/>
      <c r="K342" s="179"/>
      <c r="L342" s="179"/>
    </row>
    <row r="343" spans="1:12" ht="14.25" customHeight="1">
      <c r="A343" s="174"/>
      <c r="B343" s="173"/>
      <c r="C343" s="173"/>
      <c r="D343" s="173"/>
      <c r="E343" s="182"/>
      <c r="F343" s="182"/>
      <c r="G343" s="182"/>
      <c r="H343" s="182"/>
      <c r="I343" s="179"/>
      <c r="J343" s="179"/>
      <c r="K343" s="179"/>
      <c r="L343" s="179"/>
    </row>
    <row r="344" spans="1:12" ht="14.25" customHeight="1">
      <c r="A344" s="174"/>
      <c r="B344" s="173"/>
      <c r="C344" s="173"/>
      <c r="D344" s="173"/>
      <c r="E344" s="182"/>
      <c r="F344" s="182"/>
      <c r="G344" s="182"/>
      <c r="H344" s="182"/>
      <c r="I344" s="179"/>
      <c r="J344" s="179"/>
      <c r="K344" s="179"/>
      <c r="L344" s="179"/>
    </row>
    <row r="345" spans="1:12" ht="14.25" customHeight="1">
      <c r="A345" s="174"/>
      <c r="B345" s="173"/>
      <c r="C345" s="173"/>
      <c r="D345" s="173"/>
      <c r="E345" s="182"/>
      <c r="F345" s="182"/>
      <c r="G345" s="182"/>
      <c r="H345" s="182"/>
      <c r="I345" s="179"/>
      <c r="J345" s="179"/>
      <c r="K345" s="179"/>
      <c r="L345" s="179"/>
    </row>
    <row r="346" spans="1:12" ht="14.25" customHeight="1">
      <c r="A346" s="174"/>
      <c r="B346" s="173"/>
      <c r="C346" s="173"/>
      <c r="D346" s="173"/>
      <c r="E346" s="182"/>
      <c r="F346" s="182"/>
      <c r="G346" s="182"/>
      <c r="H346" s="182"/>
      <c r="I346" s="179"/>
      <c r="J346" s="179"/>
      <c r="K346" s="179"/>
      <c r="L346" s="179"/>
    </row>
    <row r="347" spans="1:12" ht="14.25" customHeight="1">
      <c r="A347" s="174"/>
      <c r="B347" s="173"/>
      <c r="C347" s="173"/>
      <c r="D347" s="173"/>
      <c r="E347" s="182"/>
      <c r="F347" s="182"/>
      <c r="G347" s="182"/>
      <c r="H347" s="182"/>
      <c r="I347" s="179"/>
      <c r="J347" s="179"/>
      <c r="K347" s="179"/>
      <c r="L347" s="179"/>
    </row>
    <row r="348" spans="1:12" ht="14.25" customHeight="1">
      <c r="A348" s="174"/>
      <c r="B348" s="173"/>
      <c r="C348" s="173"/>
      <c r="D348" s="173"/>
      <c r="E348" s="182"/>
      <c r="F348" s="182"/>
      <c r="G348" s="182"/>
      <c r="H348" s="182"/>
      <c r="I348" s="179"/>
      <c r="J348" s="179"/>
      <c r="K348" s="179"/>
      <c r="L348" s="179"/>
    </row>
    <row r="349" spans="1:12" ht="14.25" customHeight="1">
      <c r="A349" s="174"/>
      <c r="B349" s="173"/>
      <c r="C349" s="173"/>
      <c r="D349" s="173"/>
      <c r="E349" s="182"/>
      <c r="F349" s="182"/>
      <c r="G349" s="182"/>
      <c r="H349" s="182"/>
      <c r="I349" s="179"/>
      <c r="J349" s="179"/>
      <c r="K349" s="179"/>
      <c r="L349" s="179"/>
    </row>
    <row r="350" spans="1:12" ht="14.25" customHeight="1">
      <c r="A350" s="174"/>
      <c r="B350" s="173"/>
      <c r="C350" s="173"/>
      <c r="D350" s="173"/>
      <c r="E350" s="182"/>
      <c r="F350" s="182"/>
      <c r="G350" s="182"/>
      <c r="H350" s="182"/>
      <c r="I350" s="179"/>
      <c r="J350" s="179"/>
      <c r="K350" s="179"/>
      <c r="L350" s="179"/>
    </row>
    <row r="351" spans="1:12" ht="14.25" customHeight="1">
      <c r="A351" s="174"/>
      <c r="B351" s="173"/>
      <c r="C351" s="173"/>
      <c r="D351" s="173"/>
      <c r="E351" s="182"/>
      <c r="F351" s="182"/>
      <c r="G351" s="182"/>
      <c r="H351" s="182"/>
      <c r="I351" s="179"/>
      <c r="J351" s="179"/>
      <c r="K351" s="179"/>
      <c r="L351" s="179"/>
    </row>
    <row r="352" spans="1:12" ht="14.25" customHeight="1">
      <c r="A352" s="174"/>
      <c r="B352" s="173"/>
      <c r="C352" s="173"/>
      <c r="D352" s="173"/>
      <c r="E352" s="182"/>
      <c r="F352" s="182"/>
      <c r="G352" s="182"/>
      <c r="H352" s="182"/>
      <c r="I352" s="179"/>
      <c r="J352" s="179"/>
      <c r="K352" s="179"/>
      <c r="L352" s="179"/>
    </row>
    <row r="353" spans="1:12" ht="14.25" customHeight="1">
      <c r="A353" s="174"/>
      <c r="B353" s="173"/>
      <c r="C353" s="173"/>
      <c r="D353" s="173"/>
      <c r="E353" s="182"/>
      <c r="F353" s="182"/>
      <c r="G353" s="182"/>
      <c r="H353" s="182"/>
      <c r="I353" s="179"/>
      <c r="J353" s="179"/>
      <c r="K353" s="179"/>
      <c r="L353" s="179"/>
    </row>
    <row r="354" spans="1:12" ht="14.25" customHeight="1">
      <c r="A354" s="174"/>
      <c r="B354" s="173"/>
      <c r="C354" s="173"/>
      <c r="D354" s="173"/>
      <c r="E354" s="182"/>
      <c r="F354" s="182"/>
      <c r="G354" s="182"/>
      <c r="H354" s="182"/>
      <c r="I354" s="179"/>
      <c r="J354" s="179"/>
      <c r="K354" s="179"/>
      <c r="L354" s="179"/>
    </row>
    <row r="355" spans="1:12" ht="14.25" customHeight="1">
      <c r="A355" s="174"/>
      <c r="B355" s="173"/>
      <c r="C355" s="173"/>
      <c r="D355" s="173"/>
      <c r="E355" s="182"/>
      <c r="F355" s="182"/>
      <c r="G355" s="182"/>
      <c r="H355" s="182"/>
      <c r="I355" s="179"/>
      <c r="J355" s="179"/>
      <c r="K355" s="179"/>
      <c r="L355" s="179"/>
    </row>
    <row r="356" spans="1:12" ht="14.25" customHeight="1">
      <c r="A356" s="174"/>
      <c r="B356" s="173"/>
      <c r="C356" s="173"/>
      <c r="D356" s="173"/>
      <c r="E356" s="182"/>
      <c r="F356" s="182"/>
      <c r="G356" s="182"/>
      <c r="H356" s="182"/>
      <c r="I356" s="179"/>
      <c r="J356" s="179"/>
      <c r="K356" s="179"/>
      <c r="L356" s="179"/>
    </row>
    <row r="357" spans="1:12" ht="14.25" customHeight="1">
      <c r="A357" s="174"/>
      <c r="B357" s="173"/>
      <c r="C357" s="173"/>
      <c r="D357" s="173"/>
      <c r="E357" s="182"/>
      <c r="F357" s="182"/>
      <c r="G357" s="182"/>
      <c r="H357" s="182"/>
      <c r="I357" s="179"/>
      <c r="J357" s="179"/>
      <c r="K357" s="179"/>
      <c r="L357" s="179"/>
    </row>
    <row r="358" spans="1:12" ht="14.25" customHeight="1">
      <c r="A358" s="174"/>
      <c r="B358" s="173"/>
      <c r="C358" s="173"/>
      <c r="D358" s="173"/>
      <c r="E358" s="182"/>
      <c r="F358" s="182"/>
      <c r="G358" s="182"/>
      <c r="H358" s="182"/>
      <c r="I358" s="179"/>
      <c r="J358" s="179"/>
      <c r="K358" s="179"/>
      <c r="L358" s="179"/>
    </row>
    <row r="359" spans="1:12" ht="14.25" customHeight="1">
      <c r="A359" s="174"/>
      <c r="B359" s="173"/>
      <c r="C359" s="173"/>
      <c r="D359" s="173"/>
      <c r="E359" s="182"/>
      <c r="F359" s="182"/>
      <c r="G359" s="182"/>
      <c r="H359" s="182"/>
      <c r="I359" s="179"/>
      <c r="J359" s="179"/>
      <c r="K359" s="179"/>
      <c r="L359" s="179"/>
    </row>
    <row r="360" spans="1:12" ht="14.25" customHeight="1">
      <c r="A360" s="174"/>
      <c r="B360" s="173"/>
      <c r="C360" s="173"/>
      <c r="D360" s="173"/>
      <c r="E360" s="182"/>
      <c r="F360" s="182"/>
      <c r="G360" s="182"/>
      <c r="H360" s="182"/>
      <c r="I360" s="179"/>
      <c r="J360" s="179"/>
      <c r="K360" s="179"/>
      <c r="L360" s="179"/>
    </row>
    <row r="361" spans="1:12" ht="14.25" customHeight="1">
      <c r="A361" s="174"/>
      <c r="B361" s="173"/>
      <c r="C361" s="173"/>
      <c r="D361" s="173"/>
      <c r="E361" s="182"/>
      <c r="F361" s="182"/>
      <c r="G361" s="182"/>
      <c r="H361" s="182"/>
      <c r="I361" s="179"/>
      <c r="J361" s="179"/>
      <c r="K361" s="179"/>
      <c r="L361" s="179"/>
    </row>
    <row r="362" spans="1:12" ht="14.25" customHeight="1">
      <c r="A362" s="174"/>
      <c r="B362" s="173"/>
      <c r="C362" s="173"/>
      <c r="D362" s="173"/>
      <c r="E362" s="182"/>
      <c r="F362" s="182"/>
      <c r="G362" s="182"/>
      <c r="H362" s="182"/>
      <c r="I362" s="179"/>
      <c r="J362" s="179"/>
      <c r="K362" s="179"/>
      <c r="L362" s="179"/>
    </row>
    <row r="363" spans="1:12" ht="14.25" customHeight="1">
      <c r="A363" s="174"/>
      <c r="B363" s="173"/>
      <c r="C363" s="173"/>
      <c r="D363" s="173"/>
      <c r="E363" s="182"/>
      <c r="F363" s="182"/>
      <c r="G363" s="182"/>
      <c r="H363" s="182"/>
      <c r="I363" s="179"/>
      <c r="J363" s="179"/>
      <c r="K363" s="179"/>
      <c r="L363" s="179"/>
    </row>
    <row r="364" spans="1:12" ht="14.25" customHeight="1">
      <c r="A364" s="174"/>
      <c r="B364" s="173"/>
      <c r="C364" s="173"/>
      <c r="D364" s="173"/>
      <c r="E364" s="182"/>
      <c r="F364" s="182"/>
      <c r="G364" s="182"/>
      <c r="H364" s="182"/>
      <c r="I364" s="179"/>
      <c r="J364" s="179"/>
      <c r="K364" s="179"/>
      <c r="L364" s="179"/>
    </row>
    <row r="365" spans="1:12" ht="14.25" customHeight="1">
      <c r="A365" s="174"/>
      <c r="B365" s="173"/>
      <c r="C365" s="173"/>
      <c r="D365" s="173"/>
      <c r="E365" s="182"/>
      <c r="F365" s="182"/>
      <c r="G365" s="182"/>
      <c r="H365" s="182"/>
      <c r="I365" s="179"/>
      <c r="J365" s="179"/>
      <c r="K365" s="179"/>
      <c r="L365" s="179"/>
    </row>
    <row r="366" spans="1:12" ht="14.25" customHeight="1">
      <c r="A366" s="174"/>
      <c r="B366" s="173"/>
      <c r="C366" s="173"/>
      <c r="D366" s="173"/>
      <c r="E366" s="182"/>
      <c r="F366" s="182"/>
      <c r="G366" s="182"/>
      <c r="H366" s="182"/>
      <c r="I366" s="179"/>
      <c r="J366" s="179"/>
      <c r="K366" s="179"/>
      <c r="L366" s="179"/>
    </row>
    <row r="367" spans="1:12" ht="14.25" customHeight="1">
      <c r="A367" s="174"/>
      <c r="B367" s="173"/>
      <c r="C367" s="173"/>
      <c r="D367" s="173"/>
      <c r="E367" s="182"/>
      <c r="F367" s="182"/>
      <c r="G367" s="182"/>
      <c r="H367" s="182"/>
      <c r="I367" s="179"/>
      <c r="J367" s="179"/>
      <c r="K367" s="179"/>
      <c r="L367" s="179"/>
    </row>
    <row r="368" spans="1:12" ht="14.25" customHeight="1">
      <c r="A368" s="174"/>
      <c r="B368" s="173"/>
      <c r="C368" s="173"/>
      <c r="D368" s="173"/>
      <c r="E368" s="182"/>
      <c r="F368" s="182"/>
      <c r="G368" s="182"/>
      <c r="H368" s="182"/>
      <c r="I368" s="179"/>
      <c r="J368" s="179"/>
      <c r="K368" s="179"/>
      <c r="L368" s="179"/>
    </row>
    <row r="369" spans="1:12" ht="14.25" customHeight="1">
      <c r="A369" s="174"/>
      <c r="B369" s="173"/>
      <c r="C369" s="173"/>
      <c r="D369" s="173"/>
      <c r="E369" s="182"/>
      <c r="F369" s="182"/>
      <c r="G369" s="182"/>
      <c r="H369" s="182"/>
      <c r="I369" s="179"/>
      <c r="J369" s="179"/>
      <c r="K369" s="179"/>
      <c r="L369" s="179"/>
    </row>
    <row r="370" spans="1:12" ht="14.25" customHeight="1">
      <c r="A370" s="174"/>
      <c r="B370" s="173"/>
      <c r="C370" s="173"/>
      <c r="D370" s="173"/>
      <c r="E370" s="182"/>
      <c r="F370" s="182"/>
      <c r="G370" s="182"/>
      <c r="H370" s="182"/>
      <c r="I370" s="179"/>
      <c r="J370" s="179"/>
      <c r="K370" s="179"/>
      <c r="L370" s="179"/>
    </row>
    <row r="371" spans="1:12" ht="14.25" customHeight="1">
      <c r="A371" s="174"/>
      <c r="B371" s="173"/>
      <c r="C371" s="173"/>
      <c r="D371" s="173"/>
      <c r="E371" s="182"/>
      <c r="F371" s="182"/>
      <c r="G371" s="182"/>
      <c r="H371" s="182"/>
      <c r="I371" s="179"/>
      <c r="J371" s="179"/>
      <c r="K371" s="179"/>
      <c r="L371" s="179"/>
    </row>
    <row r="372" spans="1:12" ht="14.25" customHeight="1">
      <c r="A372" s="174"/>
      <c r="B372" s="173"/>
      <c r="C372" s="173"/>
      <c r="D372" s="173"/>
      <c r="E372" s="182"/>
      <c r="F372" s="182"/>
      <c r="G372" s="182"/>
      <c r="H372" s="182"/>
      <c r="I372" s="179"/>
      <c r="J372" s="179"/>
      <c r="K372" s="179"/>
      <c r="L372" s="179"/>
    </row>
    <row r="373" spans="1:12" ht="14.25" customHeight="1">
      <c r="A373" s="174"/>
      <c r="B373" s="173"/>
      <c r="C373" s="173"/>
      <c r="D373" s="173"/>
      <c r="E373" s="182"/>
      <c r="F373" s="182"/>
      <c r="G373" s="182"/>
      <c r="H373" s="182"/>
      <c r="I373" s="179"/>
      <c r="J373" s="179"/>
      <c r="K373" s="179"/>
      <c r="L373" s="179"/>
    </row>
    <row r="374" spans="1:12" ht="14.25" customHeight="1">
      <c r="A374" s="174"/>
      <c r="B374" s="173"/>
      <c r="C374" s="173"/>
      <c r="D374" s="173"/>
      <c r="E374" s="182"/>
      <c r="F374" s="182"/>
      <c r="G374" s="182"/>
      <c r="H374" s="182"/>
      <c r="I374" s="179"/>
      <c r="J374" s="179"/>
      <c r="K374" s="179"/>
      <c r="L374" s="179"/>
    </row>
    <row r="375" spans="1:12" ht="14.25" customHeight="1">
      <c r="A375" s="174"/>
      <c r="B375" s="173"/>
      <c r="C375" s="173"/>
      <c r="D375" s="173"/>
      <c r="E375" s="182"/>
      <c r="F375" s="182"/>
      <c r="G375" s="182"/>
      <c r="H375" s="182"/>
      <c r="I375" s="179"/>
      <c r="J375" s="179"/>
      <c r="K375" s="179"/>
      <c r="L375" s="179"/>
    </row>
    <row r="376" spans="1:12" ht="14.25" customHeight="1">
      <c r="A376" s="174"/>
      <c r="B376" s="173"/>
      <c r="C376" s="173"/>
      <c r="D376" s="173"/>
      <c r="E376" s="182"/>
      <c r="F376" s="182"/>
      <c r="G376" s="182"/>
      <c r="H376" s="182"/>
      <c r="I376" s="179"/>
      <c r="J376" s="179"/>
      <c r="K376" s="179"/>
      <c r="L376" s="179"/>
    </row>
    <row r="377" spans="1:12" ht="14.25" customHeight="1">
      <c r="A377" s="174"/>
      <c r="B377" s="173"/>
      <c r="C377" s="173"/>
      <c r="D377" s="173"/>
      <c r="E377" s="182"/>
      <c r="F377" s="182"/>
      <c r="G377" s="182"/>
      <c r="H377" s="182"/>
      <c r="I377" s="179"/>
      <c r="J377" s="179"/>
      <c r="K377" s="179"/>
      <c r="L377" s="179"/>
    </row>
    <row r="378" spans="1:12" ht="14.25" customHeight="1">
      <c r="A378" s="174"/>
      <c r="B378" s="173"/>
      <c r="C378" s="173"/>
      <c r="D378" s="173"/>
      <c r="E378" s="182"/>
      <c r="F378" s="182"/>
      <c r="G378" s="182"/>
      <c r="H378" s="182"/>
      <c r="I378" s="179"/>
      <c r="J378" s="179"/>
      <c r="K378" s="179"/>
      <c r="L378" s="179"/>
    </row>
    <row r="379" spans="1:12" ht="14.25" customHeight="1">
      <c r="A379" s="174"/>
      <c r="B379" s="173"/>
      <c r="C379" s="173"/>
      <c r="D379" s="173"/>
      <c r="E379" s="182"/>
      <c r="F379" s="182"/>
      <c r="G379" s="182"/>
      <c r="H379" s="182"/>
      <c r="I379" s="179"/>
      <c r="J379" s="179"/>
      <c r="K379" s="179"/>
      <c r="L379" s="179"/>
    </row>
    <row r="380" spans="1:12" ht="14.25" customHeight="1">
      <c r="A380" s="174"/>
      <c r="B380" s="173"/>
      <c r="C380" s="173"/>
      <c r="D380" s="173"/>
      <c r="E380" s="182"/>
      <c r="F380" s="182"/>
      <c r="G380" s="182"/>
      <c r="H380" s="182"/>
      <c r="I380" s="179"/>
      <c r="J380" s="179"/>
      <c r="K380" s="179"/>
      <c r="L380" s="179"/>
    </row>
    <row r="381" spans="1:12" ht="14.25" customHeight="1">
      <c r="A381" s="174"/>
      <c r="B381" s="173"/>
      <c r="C381" s="173"/>
      <c r="D381" s="173"/>
      <c r="E381" s="182"/>
      <c r="F381" s="182"/>
      <c r="G381" s="182"/>
      <c r="H381" s="182"/>
      <c r="I381" s="179"/>
      <c r="J381" s="179"/>
      <c r="K381" s="179"/>
      <c r="L381" s="179"/>
    </row>
    <row r="382" spans="1:12" ht="14.25" customHeight="1">
      <c r="A382" s="174"/>
      <c r="B382" s="173"/>
      <c r="C382" s="173"/>
      <c r="D382" s="173"/>
      <c r="E382" s="182"/>
      <c r="F382" s="182"/>
      <c r="G382" s="182"/>
      <c r="H382" s="182"/>
      <c r="I382" s="179"/>
      <c r="J382" s="179"/>
      <c r="K382" s="179"/>
      <c r="L382" s="179"/>
    </row>
    <row r="383" spans="1:12" ht="14.25" customHeight="1">
      <c r="A383" s="174"/>
      <c r="B383" s="173"/>
      <c r="C383" s="173"/>
      <c r="D383" s="173"/>
      <c r="E383" s="182"/>
      <c r="F383" s="182"/>
      <c r="G383" s="182"/>
      <c r="H383" s="182"/>
      <c r="I383" s="179"/>
      <c r="J383" s="179"/>
      <c r="K383" s="179"/>
      <c r="L383" s="179"/>
    </row>
    <row r="384" spans="1:12" ht="14.25" customHeight="1">
      <c r="A384" s="174"/>
      <c r="B384" s="173"/>
      <c r="C384" s="173"/>
      <c r="D384" s="173"/>
      <c r="E384" s="182"/>
      <c r="F384" s="182"/>
      <c r="G384" s="182"/>
      <c r="H384" s="182"/>
      <c r="I384" s="179"/>
      <c r="J384" s="179"/>
      <c r="K384" s="179"/>
      <c r="L384" s="179"/>
    </row>
    <row r="385" spans="1:12" ht="14.25" customHeight="1">
      <c r="A385" s="174"/>
      <c r="B385" s="173"/>
      <c r="C385" s="173"/>
      <c r="D385" s="173"/>
      <c r="E385" s="182"/>
      <c r="F385" s="182"/>
      <c r="G385" s="182"/>
      <c r="H385" s="182"/>
      <c r="I385" s="179"/>
      <c r="J385" s="179"/>
      <c r="K385" s="179"/>
      <c r="L385" s="179"/>
    </row>
    <row r="386" spans="1:12" ht="14.25" customHeight="1">
      <c r="A386" s="174"/>
      <c r="B386" s="173"/>
      <c r="C386" s="173"/>
      <c r="D386" s="173"/>
      <c r="E386" s="182"/>
      <c r="F386" s="182"/>
      <c r="G386" s="182"/>
      <c r="H386" s="182"/>
      <c r="I386" s="179"/>
      <c r="J386" s="179"/>
      <c r="K386" s="179"/>
      <c r="L386" s="179"/>
    </row>
    <row r="387" spans="1:12" ht="14.25" customHeight="1">
      <c r="A387" s="174"/>
      <c r="B387" s="173"/>
      <c r="C387" s="173"/>
      <c r="D387" s="173"/>
      <c r="E387" s="182"/>
      <c r="F387" s="182"/>
      <c r="G387" s="182"/>
      <c r="H387" s="182"/>
      <c r="I387" s="179"/>
      <c r="J387" s="179"/>
      <c r="K387" s="179"/>
      <c r="L387" s="179"/>
    </row>
    <row r="388" spans="1:12" ht="14.25" customHeight="1">
      <c r="A388" s="174"/>
      <c r="B388" s="173"/>
      <c r="C388" s="173"/>
      <c r="D388" s="173"/>
      <c r="E388" s="182"/>
      <c r="F388" s="182"/>
      <c r="G388" s="182"/>
      <c r="H388" s="182"/>
      <c r="I388" s="179"/>
      <c r="J388" s="179"/>
      <c r="K388" s="179"/>
      <c r="L388" s="179"/>
    </row>
    <row r="389" spans="1:12" ht="14.25" customHeight="1">
      <c r="A389" s="174"/>
      <c r="B389" s="173"/>
      <c r="C389" s="173"/>
      <c r="D389" s="173"/>
      <c r="E389" s="182"/>
      <c r="F389" s="182"/>
      <c r="G389" s="182"/>
      <c r="H389" s="182"/>
      <c r="I389" s="179"/>
      <c r="J389" s="179"/>
      <c r="K389" s="179"/>
      <c r="L389" s="179"/>
    </row>
    <row r="390" spans="1:12" ht="14.25" customHeight="1">
      <c r="A390" s="174"/>
      <c r="B390" s="173"/>
      <c r="C390" s="173"/>
      <c r="D390" s="173"/>
      <c r="E390" s="182"/>
      <c r="F390" s="182"/>
      <c r="G390" s="182"/>
      <c r="H390" s="182"/>
      <c r="I390" s="179"/>
      <c r="J390" s="179"/>
      <c r="K390" s="179"/>
      <c r="L390" s="179"/>
    </row>
    <row r="391" spans="1:12" ht="14.25" customHeight="1">
      <c r="A391" s="174"/>
      <c r="B391" s="173"/>
      <c r="C391" s="173"/>
      <c r="D391" s="173"/>
      <c r="E391" s="182"/>
      <c r="F391" s="182"/>
      <c r="G391" s="182"/>
      <c r="H391" s="182"/>
      <c r="I391" s="179"/>
      <c r="J391" s="179"/>
      <c r="K391" s="179"/>
      <c r="L391" s="179"/>
    </row>
    <row r="392" spans="1:12" ht="14.25" customHeight="1">
      <c r="A392" s="174"/>
      <c r="B392" s="173"/>
      <c r="C392" s="173"/>
      <c r="D392" s="173"/>
      <c r="E392" s="182"/>
      <c r="F392" s="182"/>
      <c r="G392" s="182"/>
      <c r="H392" s="182"/>
      <c r="I392" s="179"/>
      <c r="J392" s="179"/>
      <c r="K392" s="179"/>
      <c r="L392" s="179"/>
    </row>
    <row r="393" spans="1:12" ht="14.25" customHeight="1">
      <c r="A393" s="174"/>
      <c r="B393" s="173"/>
      <c r="C393" s="173"/>
      <c r="D393" s="173"/>
      <c r="E393" s="182"/>
      <c r="F393" s="182"/>
      <c r="G393" s="182"/>
      <c r="H393" s="182"/>
      <c r="I393" s="179"/>
      <c r="J393" s="179"/>
      <c r="K393" s="179"/>
      <c r="L393" s="179"/>
    </row>
    <row r="394" spans="1:12" ht="14.25" customHeight="1">
      <c r="A394" s="174"/>
      <c r="B394" s="173"/>
      <c r="C394" s="173"/>
      <c r="D394" s="173"/>
      <c r="E394" s="182"/>
      <c r="F394" s="182"/>
      <c r="G394" s="182"/>
      <c r="H394" s="182"/>
      <c r="I394" s="179"/>
      <c r="J394" s="179"/>
      <c r="K394" s="179"/>
      <c r="L394" s="179"/>
    </row>
    <row r="395" spans="1:12" ht="14.25" customHeight="1">
      <c r="A395" s="174"/>
      <c r="B395" s="173"/>
      <c r="C395" s="173"/>
      <c r="D395" s="173"/>
      <c r="E395" s="182"/>
      <c r="F395" s="182"/>
      <c r="G395" s="182"/>
      <c r="H395" s="182"/>
      <c r="I395" s="179"/>
      <c r="J395" s="179"/>
      <c r="K395" s="179"/>
      <c r="L395" s="179"/>
    </row>
    <row r="396" spans="1:12" ht="14.25" customHeight="1">
      <c r="A396" s="174"/>
      <c r="B396" s="173"/>
      <c r="C396" s="173"/>
      <c r="D396" s="173"/>
      <c r="E396" s="182"/>
      <c r="F396" s="182"/>
      <c r="G396" s="182"/>
      <c r="H396" s="182"/>
      <c r="I396" s="179"/>
      <c r="J396" s="179"/>
      <c r="K396" s="179"/>
      <c r="L396" s="179"/>
    </row>
    <row r="397" spans="1:12" ht="14.25" customHeight="1">
      <c r="A397" s="174"/>
      <c r="B397" s="173"/>
      <c r="C397" s="173"/>
      <c r="D397" s="173"/>
      <c r="E397" s="182"/>
      <c r="F397" s="182"/>
      <c r="G397" s="182"/>
      <c r="H397" s="182"/>
      <c r="I397" s="179"/>
      <c r="J397" s="179"/>
      <c r="K397" s="179"/>
      <c r="L397" s="179"/>
    </row>
    <row r="398" spans="1:12" ht="14.25" customHeight="1">
      <c r="A398" s="174"/>
      <c r="B398" s="173"/>
      <c r="C398" s="173"/>
      <c r="D398" s="173"/>
      <c r="E398" s="182"/>
      <c r="F398" s="182"/>
      <c r="G398" s="182"/>
      <c r="H398" s="182"/>
      <c r="I398" s="179"/>
      <c r="J398" s="179"/>
      <c r="K398" s="179"/>
      <c r="L398" s="179"/>
    </row>
    <row r="399" spans="1:12" ht="14.25" customHeight="1">
      <c r="A399" s="174"/>
      <c r="B399" s="173"/>
      <c r="C399" s="173"/>
      <c r="D399" s="173"/>
      <c r="E399" s="182"/>
      <c r="F399" s="182"/>
      <c r="G399" s="182"/>
      <c r="H399" s="182"/>
      <c r="I399" s="179"/>
      <c r="J399" s="179"/>
      <c r="K399" s="179"/>
      <c r="L399" s="179"/>
    </row>
    <row r="400" spans="1:12" ht="14.25" customHeight="1">
      <c r="A400" s="174"/>
      <c r="B400" s="173"/>
      <c r="C400" s="173"/>
      <c r="D400" s="173"/>
      <c r="E400" s="182"/>
      <c r="F400" s="182"/>
      <c r="G400" s="182"/>
      <c r="H400" s="182"/>
      <c r="I400" s="179"/>
      <c r="J400" s="179"/>
      <c r="K400" s="179"/>
      <c r="L400" s="179"/>
    </row>
    <row r="401" spans="1:12" ht="14.25" customHeight="1">
      <c r="A401" s="174"/>
      <c r="B401" s="173"/>
      <c r="C401" s="173"/>
      <c r="D401" s="173"/>
      <c r="E401" s="182"/>
      <c r="F401" s="182"/>
      <c r="G401" s="182"/>
      <c r="H401" s="182"/>
      <c r="I401" s="179"/>
      <c r="J401" s="179"/>
      <c r="K401" s="179"/>
      <c r="L401" s="179"/>
    </row>
    <row r="402" spans="1:12" ht="14.25" customHeight="1">
      <c r="A402" s="174"/>
      <c r="B402" s="173"/>
      <c r="C402" s="173"/>
      <c r="D402" s="173"/>
      <c r="E402" s="182"/>
      <c r="F402" s="182"/>
      <c r="G402" s="182"/>
      <c r="H402" s="182"/>
      <c r="I402" s="179"/>
      <c r="J402" s="179"/>
      <c r="K402" s="179"/>
      <c r="L402" s="179"/>
    </row>
    <row r="403" spans="1:12" ht="14.25" customHeight="1">
      <c r="A403" s="174"/>
      <c r="B403" s="173"/>
      <c r="C403" s="173"/>
      <c r="D403" s="173"/>
      <c r="E403" s="182"/>
      <c r="F403" s="182"/>
      <c r="G403" s="182"/>
      <c r="H403" s="182"/>
      <c r="I403" s="179"/>
      <c r="J403" s="179"/>
      <c r="K403" s="179"/>
      <c r="L403" s="179"/>
    </row>
    <row r="404" spans="1:12" ht="14.25" customHeight="1">
      <c r="A404" s="174"/>
      <c r="B404" s="173"/>
      <c r="C404" s="173"/>
      <c r="D404" s="173"/>
      <c r="E404" s="182"/>
      <c r="F404" s="182"/>
      <c r="G404" s="182"/>
      <c r="H404" s="182"/>
      <c r="I404" s="179"/>
      <c r="J404" s="179"/>
      <c r="K404" s="179"/>
      <c r="L404" s="179"/>
    </row>
    <row r="405" spans="1:12" ht="14.25" customHeight="1">
      <c r="A405" s="174"/>
      <c r="B405" s="173"/>
      <c r="C405" s="173"/>
      <c r="D405" s="173"/>
      <c r="E405" s="182"/>
      <c r="F405" s="182"/>
      <c r="G405" s="182"/>
      <c r="H405" s="182"/>
      <c r="I405" s="179"/>
      <c r="J405" s="179"/>
      <c r="K405" s="179"/>
      <c r="L405" s="179"/>
    </row>
    <row r="406" spans="1:12" ht="14.25" customHeight="1">
      <c r="A406" s="174"/>
      <c r="B406" s="173"/>
      <c r="C406" s="173"/>
      <c r="D406" s="173"/>
      <c r="E406" s="182"/>
      <c r="F406" s="182"/>
      <c r="G406" s="182"/>
      <c r="H406" s="182"/>
      <c r="I406" s="179"/>
      <c r="J406" s="179"/>
      <c r="K406" s="179"/>
      <c r="L406" s="179"/>
    </row>
    <row r="407" spans="1:12" ht="14.25" customHeight="1">
      <c r="A407" s="174"/>
      <c r="B407" s="173"/>
      <c r="C407" s="173"/>
      <c r="D407" s="173"/>
      <c r="E407" s="182"/>
      <c r="F407" s="182"/>
      <c r="G407" s="182"/>
      <c r="H407" s="182"/>
      <c r="I407" s="179"/>
      <c r="J407" s="179"/>
      <c r="K407" s="179"/>
      <c r="L407" s="179"/>
    </row>
    <row r="408" spans="1:12" ht="14.25" customHeight="1">
      <c r="A408" s="174"/>
      <c r="B408" s="173"/>
      <c r="C408" s="173"/>
      <c r="D408" s="173"/>
      <c r="E408" s="182"/>
      <c r="F408" s="182"/>
      <c r="G408" s="182"/>
      <c r="H408" s="182"/>
      <c r="I408" s="179"/>
      <c r="J408" s="179"/>
      <c r="K408" s="179"/>
      <c r="L408" s="179"/>
    </row>
    <row r="409" spans="1:12" ht="14.25" customHeight="1">
      <c r="A409" s="174"/>
      <c r="B409" s="173"/>
      <c r="C409" s="173"/>
      <c r="D409" s="173"/>
      <c r="E409" s="182"/>
      <c r="F409" s="182"/>
      <c r="G409" s="182"/>
      <c r="H409" s="182"/>
      <c r="I409" s="179"/>
      <c r="J409" s="179"/>
      <c r="K409" s="179"/>
      <c r="L409" s="179"/>
    </row>
    <row r="410" spans="1:12" ht="14.25" customHeight="1">
      <c r="A410" s="174"/>
      <c r="B410" s="173"/>
      <c r="C410" s="173"/>
      <c r="D410" s="173"/>
      <c r="E410" s="182"/>
      <c r="F410" s="182"/>
      <c r="G410" s="182"/>
      <c r="H410" s="182"/>
      <c r="I410" s="179"/>
      <c r="J410" s="179"/>
      <c r="K410" s="179"/>
      <c r="L410" s="179"/>
    </row>
    <row r="411" spans="1:12" ht="14.25" customHeight="1">
      <c r="A411" s="174"/>
      <c r="B411" s="173"/>
      <c r="C411" s="173"/>
      <c r="D411" s="173"/>
      <c r="E411" s="182"/>
      <c r="F411" s="182"/>
      <c r="G411" s="182"/>
      <c r="H411" s="182"/>
      <c r="I411" s="179"/>
      <c r="J411" s="179"/>
      <c r="K411" s="179"/>
      <c r="L411" s="179"/>
    </row>
    <row r="412" spans="1:12" ht="14.25" customHeight="1">
      <c r="A412" s="174"/>
      <c r="B412" s="173"/>
      <c r="C412" s="173"/>
      <c r="D412" s="173"/>
      <c r="E412" s="182"/>
      <c r="F412" s="182"/>
      <c r="G412" s="182"/>
      <c r="H412" s="182"/>
      <c r="I412" s="179"/>
      <c r="J412" s="179"/>
      <c r="K412" s="179"/>
      <c r="L412" s="179"/>
    </row>
    <row r="413" spans="1:12" ht="14.25" customHeight="1">
      <c r="A413" s="174"/>
      <c r="B413" s="173"/>
      <c r="C413" s="173"/>
      <c r="D413" s="173"/>
      <c r="E413" s="182"/>
      <c r="F413" s="182"/>
      <c r="G413" s="182"/>
      <c r="H413" s="182"/>
      <c r="I413" s="179"/>
      <c r="J413" s="179"/>
      <c r="K413" s="179"/>
      <c r="L413" s="179"/>
    </row>
    <row r="414" spans="1:12" ht="14.25" customHeight="1">
      <c r="A414" s="174"/>
      <c r="B414" s="173"/>
      <c r="C414" s="173"/>
      <c r="D414" s="173"/>
      <c r="E414" s="182"/>
      <c r="F414" s="182"/>
      <c r="G414" s="182"/>
      <c r="H414" s="182"/>
      <c r="I414" s="179"/>
      <c r="J414" s="179"/>
      <c r="K414" s="179"/>
      <c r="L414" s="179"/>
    </row>
    <row r="415" spans="1:12" ht="14.25" customHeight="1">
      <c r="A415" s="174"/>
      <c r="B415" s="173"/>
      <c r="C415" s="173"/>
      <c r="D415" s="173"/>
      <c r="E415" s="182"/>
      <c r="F415" s="182"/>
      <c r="G415" s="182"/>
      <c r="H415" s="182"/>
      <c r="I415" s="179"/>
      <c r="J415" s="179"/>
      <c r="K415" s="179"/>
      <c r="L415" s="179"/>
    </row>
    <row r="416" spans="1:12" ht="14.25" customHeight="1">
      <c r="A416" s="174"/>
      <c r="B416" s="173"/>
      <c r="C416" s="173"/>
      <c r="D416" s="173"/>
      <c r="E416" s="182"/>
      <c r="F416" s="182"/>
      <c r="G416" s="182"/>
      <c r="H416" s="182"/>
      <c r="I416" s="179"/>
      <c r="J416" s="179"/>
      <c r="K416" s="179"/>
      <c r="L416" s="179"/>
    </row>
    <row r="417" spans="1:12" ht="14.25" customHeight="1">
      <c r="A417" s="174"/>
      <c r="B417" s="173"/>
      <c r="C417" s="173"/>
      <c r="D417" s="173"/>
      <c r="E417" s="182"/>
      <c r="F417" s="182"/>
      <c r="G417" s="182"/>
      <c r="H417" s="182"/>
      <c r="I417" s="179"/>
      <c r="J417" s="179"/>
      <c r="K417" s="179"/>
      <c r="L417" s="179"/>
    </row>
    <row r="418" spans="1:12" ht="14.25" customHeight="1">
      <c r="A418" s="174"/>
      <c r="B418" s="173"/>
      <c r="C418" s="173"/>
      <c r="D418" s="173"/>
      <c r="E418" s="182"/>
      <c r="F418" s="182"/>
      <c r="G418" s="182"/>
      <c r="H418" s="182"/>
      <c r="I418" s="179"/>
      <c r="J418" s="179"/>
      <c r="K418" s="179"/>
      <c r="L418" s="179"/>
    </row>
    <row r="419" spans="1:12" ht="14.25" customHeight="1">
      <c r="A419" s="174"/>
      <c r="B419" s="173"/>
      <c r="C419" s="173"/>
      <c r="D419" s="173"/>
      <c r="E419" s="182"/>
      <c r="F419" s="182"/>
      <c r="G419" s="182"/>
      <c r="H419" s="182"/>
      <c r="I419" s="179"/>
      <c r="J419" s="179"/>
      <c r="K419" s="179"/>
      <c r="L419" s="179"/>
    </row>
    <row r="420" spans="1:12" ht="14.25" customHeight="1">
      <c r="A420" s="174"/>
      <c r="B420" s="173"/>
      <c r="C420" s="173"/>
      <c r="D420" s="173"/>
      <c r="E420" s="182"/>
      <c r="F420" s="182"/>
      <c r="G420" s="182"/>
      <c r="H420" s="182"/>
      <c r="I420" s="179"/>
      <c r="J420" s="179"/>
      <c r="K420" s="179"/>
      <c r="L420" s="179"/>
    </row>
    <row r="421" spans="1:12" ht="14.25" customHeight="1">
      <c r="A421" s="174"/>
      <c r="B421" s="173"/>
      <c r="C421" s="173"/>
      <c r="D421" s="173"/>
      <c r="E421" s="182"/>
      <c r="F421" s="182"/>
      <c r="G421" s="182"/>
      <c r="H421" s="182"/>
      <c r="I421" s="179"/>
      <c r="J421" s="179"/>
      <c r="K421" s="179"/>
      <c r="L421" s="179"/>
    </row>
    <row r="422" spans="1:12" ht="14.25" customHeight="1">
      <c r="A422" s="174"/>
      <c r="B422" s="173"/>
      <c r="C422" s="173"/>
      <c r="D422" s="173"/>
      <c r="E422" s="182"/>
      <c r="F422" s="182"/>
      <c r="G422" s="182"/>
      <c r="H422" s="182"/>
      <c r="I422" s="179"/>
      <c r="J422" s="179"/>
      <c r="K422" s="179"/>
      <c r="L422" s="179"/>
    </row>
    <row r="423" spans="1:12" ht="14.25" customHeight="1">
      <c r="A423" s="174"/>
      <c r="B423" s="173"/>
      <c r="C423" s="173"/>
      <c r="D423" s="173"/>
      <c r="E423" s="182"/>
      <c r="F423" s="182"/>
      <c r="G423" s="182"/>
      <c r="H423" s="182"/>
      <c r="I423" s="179"/>
      <c r="J423" s="179"/>
      <c r="K423" s="179"/>
      <c r="L423" s="179"/>
    </row>
    <row r="424" spans="1:12" ht="14.25" customHeight="1">
      <c r="A424" s="174"/>
      <c r="B424" s="173"/>
      <c r="C424" s="173"/>
      <c r="D424" s="173"/>
      <c r="E424" s="182"/>
      <c r="F424" s="182"/>
      <c r="G424" s="182"/>
      <c r="H424" s="182"/>
      <c r="I424" s="179"/>
      <c r="J424" s="179"/>
      <c r="K424" s="179"/>
      <c r="L424" s="179"/>
    </row>
    <row r="425" spans="1:12" ht="14.25" customHeight="1">
      <c r="A425" s="174"/>
      <c r="B425" s="173"/>
      <c r="C425" s="173"/>
      <c r="D425" s="173"/>
      <c r="E425" s="182"/>
      <c r="F425" s="182"/>
      <c r="G425" s="182"/>
      <c r="H425" s="182"/>
      <c r="I425" s="179"/>
      <c r="J425" s="179"/>
      <c r="K425" s="179"/>
      <c r="L425" s="179"/>
    </row>
    <row r="426" spans="1:12" ht="14.25" customHeight="1">
      <c r="A426" s="174"/>
      <c r="B426" s="173"/>
      <c r="C426" s="173"/>
      <c r="D426" s="173"/>
      <c r="E426" s="182"/>
      <c r="F426" s="182"/>
      <c r="G426" s="182"/>
      <c r="H426" s="182"/>
      <c r="I426" s="179"/>
      <c r="J426" s="179"/>
      <c r="K426" s="179"/>
      <c r="L426" s="179"/>
    </row>
    <row r="427" spans="1:12" ht="14.25" customHeight="1">
      <c r="A427" s="174"/>
      <c r="B427" s="173"/>
      <c r="C427" s="173"/>
      <c r="D427" s="173"/>
      <c r="E427" s="182"/>
      <c r="F427" s="182"/>
      <c r="G427" s="182"/>
      <c r="H427" s="182"/>
      <c r="I427" s="179"/>
      <c r="J427" s="179"/>
      <c r="K427" s="179"/>
      <c r="L427" s="179"/>
    </row>
    <row r="428" spans="1:12" ht="14.25" customHeight="1">
      <c r="A428" s="174"/>
      <c r="B428" s="173"/>
      <c r="C428" s="173"/>
      <c r="D428" s="173"/>
      <c r="E428" s="182"/>
      <c r="F428" s="182"/>
      <c r="G428" s="182"/>
      <c r="H428" s="182"/>
      <c r="I428" s="179"/>
      <c r="J428" s="179"/>
      <c r="K428" s="179"/>
      <c r="L428" s="179"/>
    </row>
    <row r="429" spans="1:12" ht="14.25" customHeight="1">
      <c r="A429" s="174"/>
      <c r="B429" s="173"/>
      <c r="C429" s="173"/>
      <c r="D429" s="173"/>
      <c r="E429" s="182"/>
      <c r="F429" s="182"/>
      <c r="G429" s="182"/>
      <c r="H429" s="182"/>
      <c r="I429" s="179"/>
      <c r="J429" s="179"/>
      <c r="K429" s="179"/>
      <c r="L429" s="179"/>
    </row>
    <row r="430" spans="1:12" ht="14.25" customHeight="1">
      <c r="A430" s="174"/>
      <c r="B430" s="173"/>
      <c r="C430" s="173"/>
      <c r="D430" s="173"/>
      <c r="E430" s="182"/>
      <c r="F430" s="182"/>
      <c r="G430" s="182"/>
      <c r="H430" s="182"/>
      <c r="I430" s="179"/>
      <c r="J430" s="179"/>
      <c r="K430" s="179"/>
      <c r="L430" s="179"/>
    </row>
    <row r="431" spans="1:12" ht="14.25" customHeight="1">
      <c r="A431" s="174"/>
      <c r="B431" s="173"/>
      <c r="C431" s="173"/>
      <c r="D431" s="173"/>
      <c r="E431" s="182"/>
      <c r="F431" s="182"/>
      <c r="G431" s="182"/>
      <c r="H431" s="182"/>
      <c r="I431" s="179"/>
      <c r="J431" s="179"/>
      <c r="K431" s="179"/>
      <c r="L431" s="179"/>
    </row>
    <row r="432" spans="1:12" ht="14.25" customHeight="1">
      <c r="A432" s="174"/>
      <c r="B432" s="173"/>
      <c r="C432" s="173"/>
      <c r="D432" s="173"/>
      <c r="E432" s="182"/>
      <c r="F432" s="182"/>
      <c r="G432" s="182"/>
      <c r="H432" s="182"/>
      <c r="I432" s="179"/>
      <c r="J432" s="179"/>
      <c r="K432" s="179"/>
      <c r="L432" s="179"/>
    </row>
    <row r="433" spans="1:12" ht="14.25" customHeight="1">
      <c r="A433" s="174"/>
      <c r="B433" s="173"/>
      <c r="C433" s="173"/>
      <c r="D433" s="173"/>
      <c r="E433" s="182"/>
      <c r="F433" s="182"/>
      <c r="G433" s="182"/>
      <c r="H433" s="182"/>
      <c r="I433" s="179"/>
      <c r="J433" s="179"/>
      <c r="K433" s="179"/>
      <c r="L433" s="179"/>
    </row>
    <row r="434" spans="1:12" ht="14.25" customHeight="1">
      <c r="A434" s="174"/>
      <c r="B434" s="173"/>
      <c r="C434" s="173"/>
      <c r="D434" s="173"/>
      <c r="E434" s="182"/>
      <c r="F434" s="182"/>
      <c r="G434" s="182"/>
      <c r="H434" s="182"/>
      <c r="I434" s="179"/>
      <c r="J434" s="179"/>
      <c r="K434" s="179"/>
      <c r="L434" s="179"/>
    </row>
    <row r="435" spans="1:12" ht="14.25" customHeight="1">
      <c r="A435" s="174"/>
      <c r="B435" s="173"/>
      <c r="C435" s="173"/>
      <c r="D435" s="173"/>
      <c r="E435" s="182"/>
      <c r="F435" s="182"/>
      <c r="G435" s="182"/>
      <c r="H435" s="182"/>
      <c r="I435" s="179"/>
      <c r="J435" s="179"/>
      <c r="K435" s="179"/>
      <c r="L435" s="179"/>
    </row>
    <row r="436" spans="1:12" ht="14.25" customHeight="1">
      <c r="A436" s="174"/>
      <c r="B436" s="173"/>
      <c r="C436" s="173"/>
      <c r="D436" s="173"/>
      <c r="E436" s="182"/>
      <c r="F436" s="182"/>
      <c r="G436" s="182"/>
      <c r="H436" s="182"/>
      <c r="I436" s="179"/>
      <c r="J436" s="179"/>
      <c r="K436" s="179"/>
      <c r="L436" s="179"/>
    </row>
    <row r="437" spans="1:12" ht="14.25" customHeight="1">
      <c r="A437" s="174"/>
      <c r="B437" s="173"/>
      <c r="C437" s="173"/>
      <c r="D437" s="173"/>
      <c r="E437" s="182"/>
      <c r="F437" s="182"/>
      <c r="G437" s="182"/>
      <c r="H437" s="182"/>
      <c r="I437" s="179"/>
      <c r="J437" s="179"/>
      <c r="K437" s="179"/>
      <c r="L437" s="179"/>
    </row>
    <row r="438" spans="1:12" ht="14.25" customHeight="1">
      <c r="A438" s="174"/>
      <c r="B438" s="173"/>
      <c r="C438" s="173"/>
      <c r="D438" s="173"/>
      <c r="E438" s="182"/>
      <c r="F438" s="182"/>
      <c r="G438" s="182"/>
      <c r="H438" s="182"/>
      <c r="I438" s="179"/>
      <c r="J438" s="179"/>
      <c r="K438" s="179"/>
      <c r="L438" s="179"/>
    </row>
    <row r="439" spans="1:12" ht="14.25" customHeight="1">
      <c r="A439" s="174"/>
      <c r="B439" s="173"/>
      <c r="C439" s="173"/>
      <c r="D439" s="173"/>
      <c r="E439" s="182"/>
      <c r="F439" s="182"/>
      <c r="G439" s="182"/>
      <c r="H439" s="182"/>
      <c r="I439" s="179"/>
      <c r="J439" s="179"/>
      <c r="K439" s="179"/>
      <c r="L439" s="179"/>
    </row>
    <row r="440" spans="1:12" ht="14.25" customHeight="1">
      <c r="A440" s="174"/>
      <c r="B440" s="173"/>
      <c r="C440" s="173"/>
      <c r="D440" s="173"/>
      <c r="E440" s="182"/>
      <c r="F440" s="182"/>
      <c r="G440" s="182"/>
      <c r="H440" s="182"/>
      <c r="I440" s="179"/>
      <c r="J440" s="179"/>
      <c r="K440" s="179"/>
      <c r="L440" s="179"/>
    </row>
    <row r="441" spans="1:12" ht="14.25" customHeight="1">
      <c r="A441" s="174"/>
      <c r="B441" s="173"/>
      <c r="C441" s="173"/>
      <c r="D441" s="173"/>
      <c r="E441" s="182"/>
      <c r="F441" s="182"/>
      <c r="G441" s="182"/>
      <c r="H441" s="182"/>
      <c r="I441" s="179"/>
      <c r="J441" s="179"/>
      <c r="K441" s="179"/>
      <c r="L441" s="179"/>
    </row>
    <row r="442" spans="1:12" ht="14.25" customHeight="1">
      <c r="A442" s="174"/>
      <c r="B442" s="173"/>
      <c r="C442" s="173"/>
      <c r="D442" s="173"/>
      <c r="E442" s="182"/>
      <c r="F442" s="182"/>
      <c r="G442" s="182"/>
      <c r="H442" s="182"/>
      <c r="I442" s="179"/>
      <c r="J442" s="179"/>
      <c r="K442" s="179"/>
      <c r="L442" s="179"/>
    </row>
    <row r="443" spans="1:12" ht="14.25" customHeight="1">
      <c r="A443" s="174"/>
      <c r="B443" s="173"/>
      <c r="C443" s="173"/>
      <c r="D443" s="173"/>
      <c r="E443" s="182"/>
      <c r="F443" s="182"/>
      <c r="G443" s="182"/>
      <c r="H443" s="182"/>
      <c r="I443" s="179"/>
      <c r="J443" s="179"/>
      <c r="K443" s="179"/>
      <c r="L443" s="179"/>
    </row>
    <row r="444" spans="1:12" ht="14.25" customHeight="1">
      <c r="A444" s="174"/>
      <c r="B444" s="173"/>
      <c r="C444" s="173"/>
      <c r="D444" s="173"/>
      <c r="E444" s="182"/>
      <c r="F444" s="182"/>
      <c r="G444" s="182"/>
      <c r="H444" s="182"/>
      <c r="I444" s="179"/>
      <c r="J444" s="179"/>
      <c r="K444" s="179"/>
      <c r="L444" s="179"/>
    </row>
    <row r="445" spans="1:12" ht="14.25" customHeight="1">
      <c r="A445" s="174"/>
      <c r="B445" s="173"/>
      <c r="C445" s="173"/>
      <c r="D445" s="173"/>
      <c r="E445" s="182"/>
      <c r="F445" s="182"/>
      <c r="G445" s="182"/>
      <c r="H445" s="182"/>
      <c r="I445" s="179"/>
      <c r="J445" s="179"/>
      <c r="K445" s="179"/>
      <c r="L445" s="179"/>
    </row>
    <row r="446" spans="1:12" ht="14.25" customHeight="1">
      <c r="A446" s="174"/>
      <c r="B446" s="173"/>
      <c r="C446" s="173"/>
      <c r="D446" s="173"/>
      <c r="E446" s="182"/>
      <c r="F446" s="182"/>
      <c r="G446" s="182"/>
      <c r="H446" s="182"/>
      <c r="I446" s="179"/>
      <c r="J446" s="179"/>
      <c r="K446" s="179"/>
      <c r="L446" s="179"/>
    </row>
    <row r="447" spans="1:12" ht="14.25" customHeight="1">
      <c r="A447" s="174"/>
      <c r="B447" s="173"/>
      <c r="C447" s="173"/>
      <c r="D447" s="173"/>
      <c r="E447" s="182"/>
      <c r="F447" s="182"/>
      <c r="G447" s="182"/>
      <c r="H447" s="182"/>
      <c r="I447" s="179"/>
      <c r="J447" s="179"/>
      <c r="K447" s="179"/>
      <c r="L447" s="179"/>
    </row>
    <row r="448" spans="1:12" ht="14.25" customHeight="1">
      <c r="A448" s="174"/>
      <c r="B448" s="173"/>
      <c r="C448" s="173"/>
      <c r="D448" s="173"/>
      <c r="E448" s="182"/>
      <c r="F448" s="182"/>
      <c r="G448" s="182"/>
      <c r="H448" s="182"/>
      <c r="I448" s="179"/>
      <c r="J448" s="179"/>
      <c r="K448" s="179"/>
      <c r="L448" s="179"/>
    </row>
    <row r="449" spans="1:12" ht="14.25" customHeight="1">
      <c r="A449" s="174"/>
      <c r="B449" s="173"/>
      <c r="C449" s="173"/>
      <c r="D449" s="173"/>
      <c r="E449" s="182"/>
      <c r="F449" s="182"/>
      <c r="G449" s="182"/>
      <c r="H449" s="182"/>
      <c r="I449" s="179"/>
      <c r="J449" s="179"/>
      <c r="K449" s="179"/>
      <c r="L449" s="179"/>
    </row>
    <row r="450" spans="1:12" ht="14.25" customHeight="1">
      <c r="A450" s="174"/>
      <c r="B450" s="173"/>
      <c r="C450" s="173"/>
      <c r="D450" s="173"/>
      <c r="E450" s="182"/>
      <c r="F450" s="182"/>
      <c r="G450" s="182"/>
      <c r="H450" s="182"/>
      <c r="I450" s="179"/>
      <c r="J450" s="179"/>
      <c r="K450" s="179"/>
      <c r="L450" s="179"/>
    </row>
    <row r="451" spans="1:12" ht="14.25" customHeight="1">
      <c r="A451" s="174"/>
      <c r="B451" s="173"/>
      <c r="C451" s="173"/>
      <c r="D451" s="173"/>
      <c r="E451" s="182"/>
      <c r="F451" s="182"/>
      <c r="G451" s="182"/>
      <c r="H451" s="182"/>
      <c r="I451" s="179"/>
      <c r="J451" s="179"/>
      <c r="K451" s="179"/>
      <c r="L451" s="179"/>
    </row>
    <row r="452" spans="1:12" ht="14.25" customHeight="1">
      <c r="A452" s="174"/>
      <c r="B452" s="173"/>
      <c r="C452" s="173"/>
      <c r="D452" s="173"/>
      <c r="E452" s="182"/>
      <c r="F452" s="182"/>
      <c r="G452" s="182"/>
      <c r="H452" s="182"/>
      <c r="I452" s="179"/>
      <c r="J452" s="179"/>
      <c r="K452" s="179"/>
      <c r="L452" s="179"/>
    </row>
    <row r="453" spans="1:12" ht="14.25" customHeight="1">
      <c r="A453" s="174"/>
      <c r="B453" s="173"/>
      <c r="C453" s="173"/>
      <c r="D453" s="173"/>
      <c r="E453" s="182"/>
      <c r="F453" s="182"/>
      <c r="G453" s="182"/>
      <c r="H453" s="182"/>
      <c r="I453" s="179"/>
      <c r="J453" s="179"/>
      <c r="K453" s="179"/>
      <c r="L453" s="179"/>
    </row>
    <row r="454" spans="1:12" ht="14.25" customHeight="1">
      <c r="A454" s="174"/>
      <c r="B454" s="173"/>
      <c r="C454" s="173"/>
      <c r="D454" s="173"/>
      <c r="E454" s="182"/>
      <c r="F454" s="182"/>
      <c r="G454" s="182"/>
      <c r="H454" s="182"/>
      <c r="I454" s="179"/>
      <c r="J454" s="179"/>
      <c r="K454" s="179"/>
      <c r="L454" s="179"/>
    </row>
    <row r="455" spans="1:12" ht="14.25" customHeight="1">
      <c r="A455" s="174"/>
      <c r="B455" s="173"/>
      <c r="C455" s="173"/>
      <c r="D455" s="173"/>
      <c r="E455" s="182"/>
      <c r="F455" s="182"/>
      <c r="G455" s="182"/>
      <c r="H455" s="182"/>
      <c r="I455" s="179"/>
      <c r="J455" s="179"/>
      <c r="K455" s="179"/>
      <c r="L455" s="179"/>
    </row>
    <row r="456" spans="1:12" ht="14.25" customHeight="1">
      <c r="A456" s="174"/>
      <c r="B456" s="173"/>
      <c r="C456" s="173"/>
      <c r="D456" s="173"/>
      <c r="E456" s="182"/>
      <c r="F456" s="182"/>
      <c r="G456" s="182"/>
      <c r="H456" s="182"/>
      <c r="I456" s="179"/>
      <c r="J456" s="179"/>
      <c r="K456" s="179"/>
      <c r="L456" s="179"/>
    </row>
    <row r="457" spans="1:12" ht="14.25" customHeight="1">
      <c r="A457" s="174"/>
      <c r="B457" s="173"/>
      <c r="C457" s="173"/>
      <c r="D457" s="173"/>
      <c r="E457" s="182"/>
      <c r="F457" s="182"/>
      <c r="G457" s="182"/>
      <c r="H457" s="182"/>
      <c r="I457" s="179"/>
      <c r="J457" s="179"/>
      <c r="K457" s="179"/>
      <c r="L457" s="179"/>
    </row>
    <row r="458" spans="1:12" ht="14.25" customHeight="1">
      <c r="A458" s="174"/>
      <c r="B458" s="173"/>
      <c r="C458" s="173"/>
      <c r="D458" s="173"/>
      <c r="E458" s="182"/>
      <c r="F458" s="182"/>
      <c r="G458" s="182"/>
      <c r="H458" s="182"/>
      <c r="I458" s="179"/>
      <c r="J458" s="179"/>
      <c r="K458" s="179"/>
      <c r="L458" s="179"/>
    </row>
    <row r="459" spans="1:12" ht="14.25" customHeight="1">
      <c r="A459" s="174"/>
      <c r="B459" s="173"/>
      <c r="C459" s="173"/>
      <c r="D459" s="173"/>
      <c r="E459" s="182"/>
      <c r="F459" s="182"/>
      <c r="G459" s="182"/>
      <c r="H459" s="182"/>
      <c r="I459" s="179"/>
      <c r="J459" s="179"/>
      <c r="K459" s="179"/>
      <c r="L459" s="179"/>
    </row>
    <row r="460" spans="1:12" ht="14.25" customHeight="1">
      <c r="A460" s="174"/>
      <c r="B460" s="173"/>
      <c r="C460" s="173"/>
      <c r="D460" s="173"/>
      <c r="E460" s="182"/>
      <c r="F460" s="182"/>
      <c r="G460" s="182"/>
      <c r="H460" s="182"/>
      <c r="I460" s="179"/>
      <c r="J460" s="179"/>
      <c r="K460" s="179"/>
      <c r="L460" s="179"/>
    </row>
    <row r="461" spans="1:12" ht="14.25" customHeight="1">
      <c r="A461" s="174"/>
      <c r="B461" s="173"/>
      <c r="C461" s="173"/>
      <c r="D461" s="173"/>
      <c r="E461" s="182"/>
      <c r="F461" s="182"/>
      <c r="G461" s="182"/>
      <c r="H461" s="182"/>
      <c r="I461" s="179"/>
      <c r="J461" s="179"/>
      <c r="K461" s="179"/>
      <c r="L461" s="179"/>
    </row>
    <row r="462" spans="1:12" ht="14.25" customHeight="1">
      <c r="A462" s="174"/>
      <c r="B462" s="173"/>
      <c r="C462" s="173"/>
      <c r="D462" s="173"/>
      <c r="E462" s="182"/>
      <c r="F462" s="182"/>
      <c r="G462" s="182"/>
      <c r="H462" s="182"/>
      <c r="I462" s="179"/>
      <c r="J462" s="179"/>
      <c r="K462" s="179"/>
      <c r="L462" s="179"/>
    </row>
    <row r="463" spans="1:12" ht="14.25" customHeight="1">
      <c r="A463" s="174"/>
      <c r="B463" s="173"/>
      <c r="C463" s="173"/>
      <c r="D463" s="173"/>
      <c r="E463" s="182"/>
      <c r="F463" s="182"/>
      <c r="G463" s="182"/>
      <c r="H463" s="182"/>
      <c r="I463" s="179"/>
      <c r="J463" s="179"/>
      <c r="K463" s="179"/>
      <c r="L463" s="179"/>
    </row>
    <row r="464" spans="1:12" ht="14.25" customHeight="1">
      <c r="A464" s="174"/>
      <c r="B464" s="173"/>
      <c r="C464" s="173"/>
      <c r="D464" s="173"/>
      <c r="E464" s="182"/>
      <c r="F464" s="182"/>
      <c r="G464" s="182"/>
      <c r="H464" s="182"/>
      <c r="I464" s="179"/>
      <c r="J464" s="179"/>
      <c r="K464" s="179"/>
      <c r="L464" s="179"/>
    </row>
    <row r="465" spans="1:12" ht="14.25" customHeight="1">
      <c r="A465" s="174"/>
      <c r="B465" s="173"/>
      <c r="C465" s="173"/>
      <c r="D465" s="173"/>
      <c r="E465" s="182"/>
      <c r="F465" s="182"/>
      <c r="G465" s="182"/>
      <c r="H465" s="182"/>
      <c r="I465" s="179"/>
      <c r="J465" s="179"/>
      <c r="K465" s="179"/>
      <c r="L465" s="179"/>
    </row>
    <row r="466" spans="1:12" ht="14.25" customHeight="1">
      <c r="A466" s="174"/>
      <c r="B466" s="173"/>
      <c r="C466" s="173"/>
      <c r="D466" s="173"/>
      <c r="E466" s="182"/>
      <c r="F466" s="182"/>
      <c r="G466" s="182"/>
      <c r="H466" s="182"/>
      <c r="I466" s="179"/>
      <c r="J466" s="179"/>
      <c r="K466" s="179"/>
      <c r="L466" s="179"/>
    </row>
    <row r="467" spans="1:12" ht="14.25" customHeight="1">
      <c r="A467" s="174"/>
      <c r="B467" s="173"/>
      <c r="C467" s="173"/>
      <c r="D467" s="173"/>
      <c r="E467" s="182"/>
      <c r="F467" s="182"/>
      <c r="G467" s="182"/>
      <c r="H467" s="182"/>
      <c r="I467" s="179"/>
      <c r="J467" s="179"/>
      <c r="K467" s="179"/>
      <c r="L467" s="179"/>
    </row>
    <row r="468" spans="1:12" ht="14.25" customHeight="1">
      <c r="A468" s="174"/>
      <c r="B468" s="173"/>
      <c r="C468" s="173"/>
      <c r="D468" s="173"/>
      <c r="E468" s="182"/>
      <c r="F468" s="182"/>
      <c r="G468" s="182"/>
      <c r="H468" s="182"/>
      <c r="I468" s="179"/>
      <c r="J468" s="179"/>
      <c r="K468" s="179"/>
      <c r="L468" s="179"/>
    </row>
    <row r="469" spans="1:12" ht="14.25" customHeight="1">
      <c r="A469" s="174"/>
      <c r="B469" s="173"/>
      <c r="C469" s="173"/>
      <c r="D469" s="173"/>
      <c r="E469" s="182"/>
      <c r="F469" s="182"/>
      <c r="G469" s="182"/>
      <c r="H469" s="182"/>
      <c r="I469" s="179"/>
      <c r="J469" s="179"/>
      <c r="K469" s="179"/>
      <c r="L469" s="179"/>
    </row>
    <row r="470" spans="1:12" ht="14.25" customHeight="1">
      <c r="A470" s="174"/>
      <c r="B470" s="173"/>
      <c r="C470" s="173"/>
      <c r="D470" s="173"/>
      <c r="E470" s="182"/>
      <c r="F470" s="182"/>
      <c r="G470" s="182"/>
      <c r="H470" s="182"/>
      <c r="I470" s="179"/>
      <c r="J470" s="179"/>
      <c r="K470" s="179"/>
      <c r="L470" s="179"/>
    </row>
    <row r="471" spans="1:12" ht="14.25" customHeight="1">
      <c r="A471" s="174"/>
      <c r="B471" s="173"/>
      <c r="C471" s="173"/>
      <c r="D471" s="173"/>
      <c r="E471" s="182"/>
      <c r="F471" s="182"/>
      <c r="G471" s="182"/>
      <c r="H471" s="182"/>
      <c r="I471" s="179"/>
      <c r="J471" s="179"/>
      <c r="K471" s="179"/>
      <c r="L471" s="179"/>
    </row>
    <row r="472" spans="1:12" ht="14.25" customHeight="1">
      <c r="A472" s="174"/>
      <c r="B472" s="173"/>
      <c r="C472" s="173"/>
      <c r="D472" s="173"/>
      <c r="E472" s="182"/>
      <c r="F472" s="182"/>
      <c r="G472" s="182"/>
      <c r="H472" s="182"/>
      <c r="I472" s="179"/>
      <c r="J472" s="179"/>
      <c r="K472" s="179"/>
      <c r="L472" s="179"/>
    </row>
    <row r="473" spans="1:12" ht="14.25" customHeight="1">
      <c r="A473" s="174"/>
      <c r="B473" s="173"/>
      <c r="C473" s="173"/>
      <c r="D473" s="173"/>
      <c r="E473" s="182"/>
      <c r="F473" s="182"/>
      <c r="G473" s="182"/>
      <c r="H473" s="182"/>
      <c r="I473" s="179"/>
      <c r="J473" s="179"/>
      <c r="K473" s="179"/>
      <c r="L473" s="179"/>
    </row>
    <row r="474" spans="1:12" ht="14.25" customHeight="1">
      <c r="A474" s="174"/>
      <c r="B474" s="173"/>
      <c r="C474" s="173"/>
      <c r="D474" s="173"/>
      <c r="E474" s="182"/>
      <c r="F474" s="182"/>
      <c r="G474" s="182"/>
      <c r="H474" s="182"/>
      <c r="I474" s="179"/>
      <c r="J474" s="179"/>
      <c r="K474" s="179"/>
      <c r="L474" s="179"/>
    </row>
    <row r="475" spans="1:12" ht="14.25" customHeight="1">
      <c r="A475" s="174"/>
      <c r="B475" s="173"/>
      <c r="C475" s="173"/>
      <c r="D475" s="173"/>
      <c r="E475" s="182"/>
      <c r="F475" s="182"/>
      <c r="G475" s="182"/>
      <c r="H475" s="182"/>
      <c r="I475" s="179"/>
      <c r="J475" s="179"/>
      <c r="K475" s="179"/>
      <c r="L475" s="179"/>
    </row>
    <row r="476" spans="1:12" ht="14.25" customHeight="1">
      <c r="A476" s="174"/>
      <c r="B476" s="173"/>
      <c r="C476" s="173"/>
      <c r="D476" s="173"/>
      <c r="E476" s="182"/>
      <c r="F476" s="182"/>
      <c r="G476" s="182"/>
      <c r="H476" s="182"/>
      <c r="I476" s="179"/>
      <c r="J476" s="179"/>
      <c r="K476" s="179"/>
      <c r="L476" s="179"/>
    </row>
    <row r="477" spans="1:12" ht="14.25" customHeight="1">
      <c r="A477" s="174"/>
      <c r="B477" s="173"/>
      <c r="C477" s="173"/>
      <c r="D477" s="173"/>
      <c r="E477" s="182"/>
      <c r="F477" s="182"/>
      <c r="G477" s="182"/>
      <c r="H477" s="182"/>
      <c r="I477" s="179"/>
      <c r="J477" s="179"/>
      <c r="K477" s="179"/>
      <c r="L477" s="179"/>
    </row>
    <row r="478" spans="1:12" ht="14.25" customHeight="1">
      <c r="A478" s="174"/>
      <c r="B478" s="173"/>
      <c r="C478" s="173"/>
      <c r="D478" s="173"/>
      <c r="E478" s="182"/>
      <c r="F478" s="182"/>
      <c r="G478" s="182"/>
      <c r="H478" s="182"/>
      <c r="I478" s="179"/>
      <c r="J478" s="179"/>
      <c r="K478" s="179"/>
      <c r="L478" s="179"/>
    </row>
    <row r="479" spans="1:12" ht="14.25" customHeight="1">
      <c r="A479" s="174"/>
      <c r="B479" s="173"/>
      <c r="C479" s="173"/>
      <c r="D479" s="173"/>
      <c r="E479" s="182"/>
      <c r="F479" s="182"/>
      <c r="G479" s="182"/>
      <c r="H479" s="182"/>
      <c r="I479" s="179"/>
      <c r="J479" s="179"/>
      <c r="K479" s="179"/>
      <c r="L479" s="179"/>
    </row>
    <row r="480" spans="1:12" ht="14.25" customHeight="1">
      <c r="A480" s="174"/>
      <c r="B480" s="173"/>
      <c r="C480" s="173"/>
      <c r="D480" s="173"/>
      <c r="E480" s="182"/>
      <c r="F480" s="182"/>
      <c r="G480" s="182"/>
      <c r="H480" s="182"/>
      <c r="I480" s="179"/>
      <c r="J480" s="179"/>
      <c r="K480" s="179"/>
      <c r="L480" s="179"/>
    </row>
    <row r="481" spans="1:12" ht="14.25" customHeight="1">
      <c r="A481" s="174"/>
      <c r="B481" s="173"/>
      <c r="C481" s="173"/>
      <c r="D481" s="173"/>
      <c r="E481" s="182"/>
      <c r="F481" s="182"/>
      <c r="G481" s="182"/>
      <c r="H481" s="182"/>
      <c r="I481" s="179"/>
      <c r="J481" s="179"/>
      <c r="K481" s="179"/>
      <c r="L481" s="179"/>
    </row>
    <row r="482" spans="1:12" ht="14.25" customHeight="1">
      <c r="A482" s="174"/>
      <c r="B482" s="173"/>
      <c r="C482" s="173"/>
      <c r="D482" s="173"/>
      <c r="E482" s="182"/>
      <c r="F482" s="182"/>
      <c r="G482" s="182"/>
      <c r="H482" s="182"/>
      <c r="I482" s="179"/>
      <c r="J482" s="179"/>
      <c r="K482" s="179"/>
      <c r="L482" s="179"/>
    </row>
    <row r="483" spans="1:12" ht="14.25" customHeight="1">
      <c r="A483" s="174"/>
      <c r="B483" s="173"/>
      <c r="C483" s="173"/>
      <c r="D483" s="173"/>
      <c r="E483" s="182"/>
      <c r="F483" s="182"/>
      <c r="G483" s="182"/>
      <c r="H483" s="182"/>
      <c r="I483" s="179"/>
      <c r="J483" s="179"/>
      <c r="K483" s="179"/>
      <c r="L483" s="179"/>
    </row>
    <row r="484" spans="1:12" ht="14.25" customHeight="1">
      <c r="A484" s="174"/>
      <c r="B484" s="173"/>
      <c r="C484" s="173"/>
      <c r="D484" s="173"/>
      <c r="E484" s="182"/>
      <c r="F484" s="182"/>
      <c r="G484" s="182"/>
      <c r="H484" s="182"/>
      <c r="I484" s="179"/>
      <c r="J484" s="179"/>
      <c r="K484" s="179"/>
      <c r="L484" s="179"/>
    </row>
    <row r="485" spans="1:12" ht="14.25" customHeight="1">
      <c r="A485" s="174"/>
      <c r="B485" s="173"/>
      <c r="C485" s="173"/>
      <c r="D485" s="173"/>
      <c r="E485" s="182"/>
      <c r="F485" s="182"/>
      <c r="G485" s="182"/>
      <c r="H485" s="182"/>
      <c r="I485" s="179"/>
      <c r="J485" s="179"/>
      <c r="K485" s="179"/>
      <c r="L485" s="179"/>
    </row>
    <row r="486" spans="1:12" ht="14.25" customHeight="1">
      <c r="A486" s="174"/>
      <c r="B486" s="173"/>
      <c r="C486" s="173"/>
      <c r="D486" s="173"/>
      <c r="E486" s="182"/>
      <c r="F486" s="182"/>
      <c r="G486" s="182"/>
      <c r="H486" s="182"/>
      <c r="I486" s="179"/>
      <c r="J486" s="179"/>
      <c r="K486" s="179"/>
      <c r="L486" s="179"/>
    </row>
    <row r="487" spans="1:12" ht="14.25" customHeight="1">
      <c r="A487" s="174"/>
      <c r="B487" s="173"/>
      <c r="C487" s="173"/>
      <c r="D487" s="173"/>
      <c r="E487" s="182"/>
      <c r="F487" s="182"/>
      <c r="G487" s="182"/>
      <c r="H487" s="182"/>
      <c r="I487" s="179"/>
      <c r="J487" s="179"/>
      <c r="K487" s="179"/>
      <c r="L487" s="179"/>
    </row>
    <row r="488" spans="1:12" ht="14.25" customHeight="1">
      <c r="A488" s="174"/>
      <c r="B488" s="173"/>
      <c r="C488" s="173"/>
      <c r="D488" s="173"/>
      <c r="E488" s="182"/>
      <c r="F488" s="182"/>
      <c r="G488" s="182"/>
      <c r="H488" s="182"/>
      <c r="I488" s="179"/>
      <c r="J488" s="179"/>
      <c r="K488" s="179"/>
      <c r="L488" s="179"/>
    </row>
    <row r="489" spans="1:12" ht="14.25" customHeight="1">
      <c r="A489" s="174"/>
      <c r="B489" s="173"/>
      <c r="C489" s="173"/>
      <c r="D489" s="173"/>
      <c r="E489" s="182"/>
      <c r="F489" s="182"/>
      <c r="G489" s="182"/>
      <c r="H489" s="182"/>
      <c r="I489" s="179"/>
      <c r="J489" s="179"/>
      <c r="K489" s="179"/>
      <c r="L489" s="179"/>
    </row>
    <row r="490" spans="1:12" ht="14.25" customHeight="1">
      <c r="A490" s="174"/>
      <c r="B490" s="173"/>
      <c r="C490" s="173"/>
      <c r="D490" s="173"/>
      <c r="E490" s="182"/>
      <c r="F490" s="182"/>
      <c r="G490" s="182"/>
      <c r="H490" s="182"/>
      <c r="I490" s="179"/>
      <c r="J490" s="179"/>
      <c r="K490" s="179"/>
      <c r="L490" s="179"/>
    </row>
    <row r="491" spans="1:12" ht="14.25" customHeight="1">
      <c r="A491" s="174"/>
      <c r="B491" s="173"/>
      <c r="C491" s="173"/>
      <c r="D491" s="173"/>
      <c r="E491" s="182"/>
      <c r="F491" s="182"/>
      <c r="G491" s="182"/>
      <c r="H491" s="182"/>
      <c r="I491" s="179"/>
      <c r="J491" s="179"/>
      <c r="K491" s="179"/>
      <c r="L491" s="179"/>
    </row>
    <row r="492" spans="1:12" ht="14.25" customHeight="1">
      <c r="A492" s="174"/>
      <c r="B492" s="173"/>
      <c r="C492" s="173"/>
      <c r="D492" s="173"/>
      <c r="E492" s="182"/>
      <c r="F492" s="182"/>
      <c r="G492" s="182"/>
      <c r="H492" s="182"/>
      <c r="I492" s="179"/>
      <c r="J492" s="179"/>
      <c r="K492" s="179"/>
      <c r="L492" s="179"/>
    </row>
    <row r="493" spans="1:12" ht="14.25" customHeight="1">
      <c r="A493" s="174"/>
      <c r="B493" s="173"/>
      <c r="C493" s="173"/>
      <c r="D493" s="173"/>
      <c r="E493" s="182"/>
      <c r="F493" s="182"/>
      <c r="G493" s="182"/>
      <c r="H493" s="182"/>
      <c r="I493" s="179"/>
      <c r="J493" s="179"/>
      <c r="K493" s="179"/>
      <c r="L493" s="179"/>
    </row>
    <row r="494" spans="1:12" ht="14.25" customHeight="1">
      <c r="A494" s="174"/>
      <c r="B494" s="173"/>
      <c r="C494" s="173"/>
      <c r="D494" s="173"/>
      <c r="E494" s="182"/>
      <c r="F494" s="182"/>
      <c r="G494" s="182"/>
      <c r="H494" s="182"/>
      <c r="I494" s="179"/>
      <c r="J494" s="179"/>
      <c r="K494" s="179"/>
      <c r="L494" s="179"/>
    </row>
    <row r="495" spans="1:12" ht="14.25" customHeight="1">
      <c r="A495" s="174"/>
      <c r="B495" s="173"/>
      <c r="C495" s="173"/>
      <c r="D495" s="173"/>
      <c r="E495" s="182"/>
      <c r="F495" s="182"/>
      <c r="G495" s="182"/>
      <c r="H495" s="182"/>
      <c r="I495" s="179"/>
      <c r="J495" s="179"/>
      <c r="K495" s="179"/>
      <c r="L495" s="179"/>
    </row>
    <row r="496" spans="1:12" ht="14.25" customHeight="1">
      <c r="A496" s="174"/>
      <c r="B496" s="173"/>
      <c r="C496" s="173"/>
      <c r="D496" s="173"/>
      <c r="E496" s="182"/>
      <c r="F496" s="182"/>
      <c r="G496" s="182"/>
      <c r="H496" s="182"/>
      <c r="I496" s="179"/>
      <c r="J496" s="179"/>
      <c r="K496" s="179"/>
      <c r="L496" s="179"/>
    </row>
    <row r="497" spans="1:12" ht="14.25" customHeight="1">
      <c r="A497" s="174"/>
      <c r="B497" s="173"/>
      <c r="C497" s="173"/>
      <c r="D497" s="173"/>
      <c r="E497" s="182"/>
      <c r="F497" s="182"/>
      <c r="G497" s="182"/>
      <c r="H497" s="182"/>
      <c r="I497" s="179"/>
      <c r="J497" s="179"/>
      <c r="K497" s="179"/>
      <c r="L497" s="179"/>
    </row>
    <row r="498" spans="1:12" ht="14.25" customHeight="1">
      <c r="A498" s="174"/>
      <c r="B498" s="173"/>
      <c r="C498" s="173"/>
      <c r="D498" s="173"/>
      <c r="E498" s="182"/>
      <c r="F498" s="182"/>
      <c r="G498" s="182"/>
      <c r="H498" s="182"/>
      <c r="I498" s="179"/>
      <c r="J498" s="179"/>
      <c r="K498" s="179"/>
      <c r="L498" s="179"/>
    </row>
    <row r="499" spans="1:12" ht="14.25" customHeight="1">
      <c r="A499" s="174"/>
      <c r="B499" s="173"/>
      <c r="C499" s="173"/>
      <c r="D499" s="173"/>
      <c r="E499" s="182"/>
      <c r="F499" s="182"/>
      <c r="G499" s="182"/>
      <c r="H499" s="182"/>
      <c r="I499" s="179"/>
      <c r="J499" s="179"/>
      <c r="K499" s="179"/>
      <c r="L499" s="179"/>
    </row>
    <row r="500" spans="1:12" ht="14.25" customHeight="1">
      <c r="A500" s="174"/>
      <c r="B500" s="173"/>
      <c r="C500" s="173"/>
      <c r="D500" s="173"/>
      <c r="E500" s="182"/>
      <c r="F500" s="182"/>
      <c r="G500" s="182"/>
      <c r="H500" s="182"/>
      <c r="I500" s="179"/>
      <c r="J500" s="179"/>
      <c r="K500" s="179"/>
      <c r="L500" s="179"/>
    </row>
    <row r="501" spans="1:12" ht="14.25" customHeight="1">
      <c r="A501" s="174"/>
      <c r="B501" s="173"/>
      <c r="C501" s="173"/>
      <c r="D501" s="173"/>
      <c r="E501" s="182"/>
      <c r="F501" s="182"/>
      <c r="G501" s="182"/>
      <c r="H501" s="182"/>
      <c r="I501" s="179"/>
      <c r="J501" s="179"/>
      <c r="K501" s="179"/>
      <c r="L501" s="179"/>
    </row>
    <row r="502" spans="1:12" ht="14.25" customHeight="1">
      <c r="A502" s="174"/>
      <c r="B502" s="173"/>
      <c r="C502" s="173"/>
      <c r="D502" s="173"/>
      <c r="E502" s="182"/>
      <c r="F502" s="182"/>
      <c r="G502" s="182"/>
      <c r="H502" s="182"/>
      <c r="I502" s="179"/>
      <c r="J502" s="179"/>
      <c r="K502" s="179"/>
      <c r="L502" s="179"/>
    </row>
    <row r="503" spans="1:12" ht="14.25" customHeight="1">
      <c r="A503" s="174"/>
      <c r="B503" s="173"/>
      <c r="C503" s="173"/>
      <c r="D503" s="173"/>
      <c r="E503" s="182"/>
      <c r="F503" s="182"/>
      <c r="G503" s="182"/>
      <c r="H503" s="182"/>
      <c r="I503" s="179"/>
      <c r="J503" s="179"/>
      <c r="K503" s="179"/>
      <c r="L503" s="179"/>
    </row>
    <row r="504" spans="1:12" ht="14.25" customHeight="1">
      <c r="A504" s="174"/>
      <c r="B504" s="173"/>
      <c r="C504" s="173"/>
      <c r="D504" s="173"/>
      <c r="E504" s="182"/>
      <c r="F504" s="182"/>
      <c r="G504" s="182"/>
      <c r="H504" s="182"/>
      <c r="I504" s="179"/>
      <c r="J504" s="179"/>
      <c r="K504" s="179"/>
      <c r="L504" s="179"/>
    </row>
    <row r="505" spans="1:12" ht="14.25" customHeight="1">
      <c r="A505" s="174"/>
      <c r="B505" s="173"/>
      <c r="C505" s="173"/>
      <c r="D505" s="173"/>
      <c r="E505" s="182"/>
      <c r="F505" s="182"/>
      <c r="G505" s="182"/>
      <c r="H505" s="182"/>
      <c r="I505" s="179"/>
      <c r="J505" s="179"/>
      <c r="K505" s="179"/>
      <c r="L505" s="179"/>
    </row>
    <row r="506" spans="1:12" ht="14.25" customHeight="1">
      <c r="A506" s="174"/>
      <c r="B506" s="173"/>
      <c r="C506" s="173"/>
      <c r="D506" s="173"/>
      <c r="E506" s="182"/>
      <c r="F506" s="182"/>
      <c r="G506" s="182"/>
      <c r="H506" s="182"/>
      <c r="I506" s="179"/>
      <c r="J506" s="179"/>
      <c r="K506" s="179"/>
      <c r="L506" s="179"/>
    </row>
    <row r="507" spans="1:12" ht="14.25" customHeight="1">
      <c r="A507" s="174"/>
      <c r="B507" s="173"/>
      <c r="C507" s="173"/>
      <c r="D507" s="173"/>
      <c r="E507" s="182"/>
      <c r="F507" s="182"/>
      <c r="G507" s="182"/>
      <c r="H507" s="182"/>
      <c r="I507" s="179"/>
      <c r="J507" s="179"/>
      <c r="K507" s="179"/>
      <c r="L507" s="179"/>
    </row>
    <row r="508" spans="1:12" ht="14.25" customHeight="1">
      <c r="A508" s="174"/>
      <c r="B508" s="173"/>
      <c r="C508" s="173"/>
      <c r="D508" s="173"/>
      <c r="E508" s="182"/>
      <c r="F508" s="182"/>
      <c r="G508" s="182"/>
      <c r="H508" s="182"/>
      <c r="I508" s="179"/>
      <c r="J508" s="179"/>
      <c r="K508" s="179"/>
      <c r="L508" s="179"/>
    </row>
    <row r="509" spans="1:12" ht="14.25" customHeight="1">
      <c r="A509" s="174"/>
      <c r="B509" s="173"/>
      <c r="C509" s="173"/>
      <c r="D509" s="173"/>
      <c r="E509" s="182"/>
      <c r="F509" s="182"/>
      <c r="G509" s="182"/>
      <c r="H509" s="182"/>
      <c r="I509" s="179"/>
      <c r="J509" s="179"/>
      <c r="K509" s="179"/>
      <c r="L509" s="179"/>
    </row>
    <row r="510" spans="1:12" ht="14.25" customHeight="1">
      <c r="A510" s="174"/>
      <c r="B510" s="173"/>
      <c r="C510" s="173"/>
      <c r="D510" s="173"/>
      <c r="E510" s="182"/>
      <c r="F510" s="182"/>
      <c r="G510" s="182"/>
      <c r="H510" s="182"/>
      <c r="I510" s="179"/>
      <c r="J510" s="179"/>
      <c r="K510" s="179"/>
      <c r="L510" s="179"/>
    </row>
    <row r="511" spans="1:12" ht="14.25" customHeight="1">
      <c r="A511" s="174"/>
      <c r="B511" s="173"/>
      <c r="C511" s="173"/>
      <c r="D511" s="173"/>
      <c r="E511" s="182"/>
      <c r="F511" s="182"/>
      <c r="G511" s="182"/>
      <c r="H511" s="182"/>
      <c r="I511" s="179"/>
      <c r="J511" s="179"/>
      <c r="K511" s="179"/>
      <c r="L511" s="179"/>
    </row>
    <row r="512" spans="1:12" ht="14.25" customHeight="1">
      <c r="A512" s="174"/>
      <c r="B512" s="173"/>
      <c r="C512" s="173"/>
      <c r="D512" s="173"/>
      <c r="E512" s="182"/>
      <c r="F512" s="182"/>
      <c r="G512" s="182"/>
      <c r="H512" s="182"/>
      <c r="I512" s="179"/>
      <c r="J512" s="179"/>
      <c r="K512" s="179"/>
      <c r="L512" s="179"/>
    </row>
    <row r="513" spans="1:12" ht="14.25" customHeight="1">
      <c r="A513" s="174"/>
      <c r="B513" s="173"/>
      <c r="C513" s="173"/>
      <c r="D513" s="173"/>
      <c r="E513" s="182"/>
      <c r="F513" s="182"/>
      <c r="G513" s="182"/>
      <c r="H513" s="182"/>
      <c r="I513" s="179"/>
      <c r="J513" s="179"/>
      <c r="K513" s="179"/>
      <c r="L513" s="179"/>
    </row>
    <row r="514" spans="1:12" ht="14.25" customHeight="1">
      <c r="A514" s="174"/>
      <c r="B514" s="173"/>
      <c r="C514" s="173"/>
      <c r="D514" s="173"/>
      <c r="E514" s="182"/>
      <c r="F514" s="182"/>
      <c r="G514" s="182"/>
      <c r="H514" s="182"/>
      <c r="I514" s="179"/>
      <c r="J514" s="179"/>
      <c r="K514" s="179"/>
      <c r="L514" s="179"/>
    </row>
    <row r="515" spans="1:12" ht="14.25" customHeight="1">
      <c r="A515" s="174"/>
      <c r="B515" s="173"/>
      <c r="C515" s="173"/>
      <c r="D515" s="173"/>
      <c r="E515" s="182"/>
      <c r="F515" s="182"/>
      <c r="G515" s="182"/>
      <c r="H515" s="182"/>
      <c r="I515" s="179"/>
      <c r="J515" s="179"/>
      <c r="K515" s="179"/>
      <c r="L515" s="179"/>
    </row>
    <row r="516" spans="1:12" ht="14.25" customHeight="1">
      <c r="A516" s="174"/>
      <c r="B516" s="173"/>
      <c r="C516" s="173"/>
      <c r="D516" s="173"/>
      <c r="E516" s="182"/>
      <c r="F516" s="182"/>
      <c r="G516" s="182"/>
      <c r="H516" s="182"/>
      <c r="I516" s="179"/>
      <c r="J516" s="179"/>
      <c r="K516" s="179"/>
      <c r="L516" s="179"/>
    </row>
    <row r="517" spans="1:12" ht="14.25" customHeight="1">
      <c r="A517" s="174"/>
      <c r="B517" s="173"/>
      <c r="C517" s="173"/>
      <c r="D517" s="173"/>
      <c r="E517" s="182"/>
      <c r="F517" s="182"/>
      <c r="G517" s="182"/>
      <c r="H517" s="182"/>
      <c r="I517" s="179"/>
      <c r="J517" s="179"/>
      <c r="K517" s="179"/>
      <c r="L517" s="179"/>
    </row>
    <row r="518" spans="1:12" ht="14.25" customHeight="1">
      <c r="A518" s="174"/>
      <c r="B518" s="173"/>
      <c r="C518" s="173"/>
      <c r="D518" s="173"/>
      <c r="E518" s="182"/>
      <c r="F518" s="182"/>
      <c r="G518" s="182"/>
      <c r="H518" s="182"/>
      <c r="I518" s="179"/>
      <c r="J518" s="179"/>
      <c r="K518" s="179"/>
      <c r="L518" s="179"/>
    </row>
    <row r="519" spans="1:12" ht="14.25" customHeight="1">
      <c r="A519" s="174"/>
      <c r="B519" s="173"/>
      <c r="C519" s="173"/>
      <c r="D519" s="173"/>
      <c r="E519" s="182"/>
      <c r="F519" s="182"/>
      <c r="G519" s="182"/>
      <c r="H519" s="182"/>
      <c r="I519" s="179"/>
      <c r="J519" s="179"/>
      <c r="K519" s="179"/>
      <c r="L519" s="179"/>
    </row>
    <row r="520" spans="1:12" ht="14.25" customHeight="1">
      <c r="A520" s="174"/>
      <c r="B520" s="173"/>
      <c r="C520" s="173"/>
      <c r="D520" s="173"/>
      <c r="E520" s="182"/>
      <c r="F520" s="182"/>
      <c r="G520" s="182"/>
      <c r="H520" s="182"/>
      <c r="I520" s="179"/>
      <c r="J520" s="179"/>
      <c r="K520" s="179"/>
      <c r="L520" s="179"/>
    </row>
    <row r="521" spans="1:12" ht="14.25" customHeight="1">
      <c r="A521" s="174"/>
      <c r="B521" s="173"/>
      <c r="C521" s="173"/>
      <c r="D521" s="173"/>
      <c r="E521" s="182"/>
      <c r="F521" s="182"/>
      <c r="G521" s="182"/>
      <c r="H521" s="182"/>
      <c r="I521" s="179"/>
      <c r="J521" s="179"/>
      <c r="K521" s="179"/>
      <c r="L521" s="179"/>
    </row>
    <row r="522" spans="1:12" ht="14.25" customHeight="1">
      <c r="A522" s="174"/>
      <c r="B522" s="173"/>
      <c r="C522" s="173"/>
      <c r="D522" s="173"/>
      <c r="E522" s="182"/>
      <c r="F522" s="182"/>
      <c r="G522" s="182"/>
      <c r="H522" s="182"/>
      <c r="I522" s="179"/>
      <c r="J522" s="179"/>
      <c r="K522" s="179"/>
      <c r="L522" s="179"/>
    </row>
    <row r="523" spans="1:12" ht="14.25" customHeight="1">
      <c r="A523" s="174"/>
      <c r="B523" s="173"/>
      <c r="C523" s="173"/>
      <c r="D523" s="173"/>
      <c r="E523" s="182"/>
      <c r="F523" s="182"/>
      <c r="G523" s="182"/>
      <c r="H523" s="182"/>
      <c r="I523" s="179"/>
      <c r="J523" s="179"/>
      <c r="K523" s="179"/>
      <c r="L523" s="179"/>
    </row>
    <row r="524" spans="1:12" ht="14.25" customHeight="1">
      <c r="A524" s="174"/>
      <c r="B524" s="173"/>
      <c r="C524" s="173"/>
      <c r="D524" s="173"/>
      <c r="E524" s="182"/>
      <c r="F524" s="182"/>
      <c r="G524" s="182"/>
      <c r="H524" s="182"/>
      <c r="I524" s="179"/>
      <c r="J524" s="179"/>
      <c r="K524" s="179"/>
      <c r="L524" s="179"/>
    </row>
    <row r="525" spans="1:12" ht="14.25" customHeight="1">
      <c r="A525" s="174"/>
      <c r="B525" s="173"/>
      <c r="C525" s="173"/>
      <c r="D525" s="173"/>
      <c r="E525" s="182"/>
      <c r="F525" s="182"/>
      <c r="G525" s="182"/>
      <c r="H525" s="182"/>
      <c r="I525" s="179"/>
      <c r="J525" s="179"/>
      <c r="K525" s="179"/>
      <c r="L525" s="179"/>
    </row>
    <row r="526" spans="1:12" ht="14.25" customHeight="1">
      <c r="A526" s="174"/>
      <c r="B526" s="173"/>
      <c r="C526" s="173"/>
      <c r="D526" s="173"/>
      <c r="E526" s="182"/>
      <c r="F526" s="182"/>
      <c r="G526" s="182"/>
      <c r="H526" s="182"/>
      <c r="I526" s="179"/>
      <c r="J526" s="179"/>
      <c r="K526" s="179"/>
      <c r="L526" s="179"/>
    </row>
    <row r="527" spans="1:12" ht="14.25" customHeight="1">
      <c r="A527" s="174"/>
      <c r="B527" s="173"/>
      <c r="C527" s="173"/>
      <c r="D527" s="173"/>
      <c r="E527" s="182"/>
      <c r="F527" s="182"/>
      <c r="G527" s="182"/>
      <c r="H527" s="182"/>
      <c r="I527" s="179"/>
      <c r="J527" s="179"/>
      <c r="K527" s="179"/>
      <c r="L527" s="179"/>
    </row>
    <row r="528" spans="1:12" ht="14.25" customHeight="1">
      <c r="A528" s="174"/>
      <c r="B528" s="173"/>
      <c r="C528" s="173"/>
      <c r="D528" s="173"/>
      <c r="E528" s="182"/>
      <c r="F528" s="182"/>
      <c r="G528" s="182"/>
      <c r="H528" s="182"/>
      <c r="I528" s="179"/>
      <c r="J528" s="179"/>
      <c r="K528" s="179"/>
      <c r="L528" s="179"/>
    </row>
    <row r="529" spans="1:12" ht="14.25" customHeight="1">
      <c r="A529" s="174"/>
      <c r="B529" s="173"/>
      <c r="C529" s="173"/>
      <c r="D529" s="173"/>
      <c r="E529" s="182"/>
      <c r="F529" s="182"/>
      <c r="G529" s="182"/>
      <c r="H529" s="182"/>
      <c r="I529" s="179"/>
      <c r="J529" s="179"/>
      <c r="K529" s="179"/>
      <c r="L529" s="179"/>
    </row>
    <row r="530" spans="1:12" ht="14.25" customHeight="1">
      <c r="A530" s="174"/>
      <c r="B530" s="173"/>
      <c r="C530" s="173"/>
      <c r="D530" s="173"/>
      <c r="E530" s="182"/>
      <c r="F530" s="182"/>
      <c r="G530" s="182"/>
      <c r="H530" s="182"/>
      <c r="I530" s="179"/>
      <c r="J530" s="179"/>
      <c r="K530" s="179"/>
      <c r="L530" s="179"/>
    </row>
    <row r="531" spans="1:12" ht="14.25" customHeight="1">
      <c r="A531" s="174"/>
      <c r="B531" s="173"/>
      <c r="C531" s="173"/>
      <c r="D531" s="173"/>
      <c r="E531" s="182"/>
      <c r="F531" s="182"/>
      <c r="G531" s="182"/>
      <c r="H531" s="182"/>
      <c r="I531" s="179"/>
      <c r="J531" s="179"/>
      <c r="K531" s="179"/>
      <c r="L531" s="179"/>
    </row>
    <row r="532" spans="1:12" ht="14.25" customHeight="1">
      <c r="A532" s="174"/>
      <c r="B532" s="173"/>
      <c r="C532" s="173"/>
      <c r="D532" s="173"/>
      <c r="E532" s="182"/>
      <c r="F532" s="182"/>
      <c r="G532" s="182"/>
      <c r="H532" s="182"/>
      <c r="I532" s="179"/>
      <c r="J532" s="179"/>
      <c r="K532" s="179"/>
      <c r="L532" s="179"/>
    </row>
    <row r="533" spans="1:12" ht="14.25" customHeight="1">
      <c r="A533" s="174"/>
      <c r="B533" s="173"/>
      <c r="C533" s="173"/>
      <c r="D533" s="173"/>
      <c r="E533" s="182"/>
      <c r="F533" s="182"/>
      <c r="G533" s="182"/>
      <c r="H533" s="182"/>
      <c r="I533" s="179"/>
      <c r="J533" s="179"/>
      <c r="K533" s="179"/>
      <c r="L533" s="179"/>
    </row>
    <row r="534" spans="1:12" ht="14.25" customHeight="1">
      <c r="A534" s="174"/>
      <c r="B534" s="173"/>
      <c r="C534" s="173"/>
      <c r="D534" s="173"/>
      <c r="E534" s="182"/>
      <c r="F534" s="182"/>
      <c r="G534" s="182"/>
      <c r="H534" s="182"/>
      <c r="I534" s="179"/>
      <c r="J534" s="179"/>
      <c r="K534" s="179"/>
      <c r="L534" s="179"/>
    </row>
    <row r="535" spans="1:12" ht="14.25" customHeight="1">
      <c r="A535" s="174"/>
      <c r="B535" s="173"/>
      <c r="C535" s="173"/>
      <c r="D535" s="173"/>
      <c r="E535" s="182"/>
      <c r="F535" s="182"/>
      <c r="G535" s="182"/>
      <c r="H535" s="182"/>
      <c r="I535" s="179"/>
      <c r="J535" s="179"/>
      <c r="K535" s="179"/>
      <c r="L535" s="179"/>
    </row>
    <row r="536" spans="1:12" ht="14.25" customHeight="1">
      <c r="A536" s="174"/>
      <c r="B536" s="173"/>
      <c r="C536" s="173"/>
      <c r="D536" s="173"/>
      <c r="E536" s="182"/>
      <c r="F536" s="182"/>
      <c r="G536" s="182"/>
      <c r="H536" s="182"/>
      <c r="I536" s="179"/>
      <c r="J536" s="179"/>
      <c r="K536" s="179"/>
      <c r="L536" s="179"/>
    </row>
    <row r="537" spans="1:12" ht="14.25" customHeight="1">
      <c r="A537" s="174"/>
      <c r="B537" s="173"/>
      <c r="C537" s="173"/>
      <c r="D537" s="173"/>
      <c r="E537" s="182"/>
      <c r="F537" s="182"/>
      <c r="G537" s="182"/>
      <c r="H537" s="182"/>
      <c r="I537" s="179"/>
      <c r="J537" s="179"/>
      <c r="K537" s="179"/>
      <c r="L537" s="179"/>
    </row>
    <row r="538" spans="1:12" ht="14.25" customHeight="1">
      <c r="A538" s="174"/>
      <c r="B538" s="173"/>
      <c r="C538" s="173"/>
      <c r="D538" s="173"/>
      <c r="E538" s="182"/>
      <c r="F538" s="182"/>
      <c r="G538" s="182"/>
      <c r="H538" s="182"/>
      <c r="I538" s="179"/>
      <c r="J538" s="179"/>
      <c r="K538" s="179"/>
      <c r="L538" s="179"/>
    </row>
    <row r="539" spans="1:12" ht="14.25" customHeight="1">
      <c r="A539" s="174"/>
      <c r="B539" s="173"/>
      <c r="C539" s="173"/>
      <c r="D539" s="173"/>
      <c r="E539" s="182"/>
      <c r="F539" s="182"/>
      <c r="G539" s="182"/>
      <c r="H539" s="182"/>
      <c r="I539" s="179"/>
      <c r="J539" s="179"/>
      <c r="K539" s="179"/>
      <c r="L539" s="179"/>
    </row>
    <row r="540" spans="1:12" ht="14.25" customHeight="1">
      <c r="A540" s="174"/>
      <c r="B540" s="173"/>
      <c r="C540" s="173"/>
      <c r="D540" s="173"/>
      <c r="E540" s="182"/>
      <c r="F540" s="182"/>
      <c r="G540" s="182"/>
      <c r="H540" s="182"/>
      <c r="I540" s="179"/>
      <c r="J540" s="179"/>
      <c r="K540" s="179"/>
      <c r="L540" s="179"/>
    </row>
    <row r="541" spans="1:12" ht="14.25" customHeight="1">
      <c r="A541" s="174"/>
      <c r="B541" s="173"/>
      <c r="C541" s="173"/>
      <c r="D541" s="173"/>
      <c r="E541" s="182"/>
      <c r="F541" s="182"/>
      <c r="G541" s="182"/>
      <c r="H541" s="182"/>
      <c r="I541" s="179"/>
      <c r="J541" s="179"/>
      <c r="K541" s="179"/>
      <c r="L541" s="179"/>
    </row>
    <row r="542" spans="1:12" ht="14.25" customHeight="1">
      <c r="A542" s="174"/>
      <c r="B542" s="173"/>
      <c r="C542" s="173"/>
      <c r="D542" s="173"/>
      <c r="E542" s="182"/>
      <c r="F542" s="182"/>
      <c r="G542" s="182"/>
      <c r="H542" s="182"/>
      <c r="I542" s="179"/>
      <c r="J542" s="179"/>
      <c r="K542" s="179"/>
      <c r="L542" s="179"/>
    </row>
    <row r="543" spans="1:12" ht="14.25" customHeight="1">
      <c r="A543" s="174"/>
      <c r="B543" s="173"/>
      <c r="C543" s="173"/>
      <c r="D543" s="173"/>
      <c r="E543" s="182"/>
      <c r="F543" s="182"/>
      <c r="G543" s="182"/>
      <c r="H543" s="182"/>
      <c r="I543" s="179"/>
      <c r="J543" s="179"/>
      <c r="K543" s="179"/>
      <c r="L543" s="179"/>
    </row>
    <row r="544" spans="1:12" ht="14.25" customHeight="1">
      <c r="A544" s="174"/>
      <c r="B544" s="173"/>
      <c r="C544" s="173"/>
      <c r="D544" s="173"/>
      <c r="E544" s="182"/>
      <c r="F544" s="182"/>
      <c r="G544" s="182"/>
      <c r="H544" s="182"/>
      <c r="I544" s="179"/>
      <c r="J544" s="179"/>
      <c r="K544" s="179"/>
      <c r="L544" s="179"/>
    </row>
    <row r="545" spans="1:12" ht="14.25" customHeight="1">
      <c r="A545" s="174"/>
      <c r="B545" s="173"/>
      <c r="C545" s="173"/>
      <c r="D545" s="173"/>
      <c r="E545" s="182"/>
      <c r="F545" s="182"/>
      <c r="G545" s="182"/>
      <c r="H545" s="182"/>
      <c r="I545" s="179"/>
      <c r="J545" s="179"/>
      <c r="K545" s="179"/>
      <c r="L545" s="179"/>
    </row>
    <row r="546" spans="1:12" ht="14.25" customHeight="1">
      <c r="A546" s="174"/>
      <c r="B546" s="173"/>
      <c r="C546" s="173"/>
      <c r="D546" s="173"/>
      <c r="E546" s="182"/>
      <c r="F546" s="182"/>
      <c r="G546" s="182"/>
      <c r="H546" s="182"/>
      <c r="I546" s="179"/>
      <c r="J546" s="179"/>
      <c r="K546" s="179"/>
      <c r="L546" s="179"/>
    </row>
    <row r="547" spans="1:12" ht="14.25" customHeight="1">
      <c r="A547" s="174"/>
      <c r="B547" s="173"/>
      <c r="C547" s="173"/>
      <c r="D547" s="173"/>
      <c r="E547" s="182"/>
      <c r="F547" s="182"/>
      <c r="G547" s="182"/>
      <c r="H547" s="182"/>
      <c r="I547" s="179"/>
      <c r="J547" s="179"/>
      <c r="K547" s="179"/>
      <c r="L547" s="179"/>
    </row>
    <row r="548" spans="1:12" ht="14.25" customHeight="1">
      <c r="A548" s="174"/>
      <c r="B548" s="173"/>
      <c r="C548" s="173"/>
      <c r="D548" s="173"/>
      <c r="E548" s="182"/>
      <c r="F548" s="182"/>
      <c r="G548" s="182"/>
      <c r="H548" s="182"/>
      <c r="I548" s="179"/>
      <c r="J548" s="179"/>
      <c r="K548" s="179"/>
      <c r="L548" s="179"/>
    </row>
    <row r="549" spans="1:12" ht="14.25" customHeight="1">
      <c r="A549" s="174"/>
      <c r="B549" s="173"/>
      <c r="C549" s="173"/>
      <c r="D549" s="173"/>
      <c r="E549" s="182"/>
      <c r="F549" s="182"/>
      <c r="G549" s="182"/>
      <c r="H549" s="182"/>
      <c r="I549" s="179"/>
      <c r="J549" s="179"/>
      <c r="K549" s="179"/>
      <c r="L549" s="179"/>
    </row>
    <row r="550" spans="1:12" ht="14.25" customHeight="1">
      <c r="A550" s="174"/>
      <c r="B550" s="173"/>
      <c r="C550" s="173"/>
      <c r="D550" s="173"/>
      <c r="E550" s="182"/>
      <c r="F550" s="182"/>
      <c r="G550" s="182"/>
      <c r="H550" s="182"/>
      <c r="I550" s="179"/>
      <c r="J550" s="179"/>
      <c r="K550" s="179"/>
      <c r="L550" s="179"/>
    </row>
    <row r="551" spans="1:12" ht="14.25" customHeight="1">
      <c r="A551" s="174"/>
      <c r="B551" s="173"/>
      <c r="C551" s="173"/>
      <c r="D551" s="173"/>
      <c r="E551" s="182"/>
      <c r="F551" s="182"/>
      <c r="G551" s="182"/>
      <c r="H551" s="182"/>
      <c r="I551" s="179"/>
      <c r="J551" s="179"/>
      <c r="K551" s="179"/>
      <c r="L551" s="179"/>
    </row>
    <row r="552" spans="1:12" ht="14.25" customHeight="1">
      <c r="A552" s="174"/>
      <c r="B552" s="173"/>
      <c r="C552" s="173"/>
      <c r="D552" s="173"/>
      <c r="E552" s="182"/>
      <c r="F552" s="182"/>
      <c r="G552" s="182"/>
      <c r="H552" s="182"/>
      <c r="I552" s="179"/>
      <c r="J552" s="179"/>
      <c r="K552" s="179"/>
      <c r="L552" s="179"/>
    </row>
    <row r="553" spans="1:12" ht="14.25" customHeight="1">
      <c r="A553" s="174"/>
      <c r="B553" s="173"/>
      <c r="C553" s="173"/>
      <c r="D553" s="173"/>
      <c r="E553" s="182"/>
      <c r="F553" s="182"/>
      <c r="G553" s="182"/>
      <c r="H553" s="182"/>
      <c r="I553" s="179"/>
      <c r="J553" s="179"/>
      <c r="K553" s="179"/>
      <c r="L553" s="179"/>
    </row>
    <row r="554" spans="1:12" ht="14.25" customHeight="1">
      <c r="A554" s="174"/>
      <c r="B554" s="173"/>
      <c r="C554" s="173"/>
      <c r="D554" s="173"/>
      <c r="E554" s="182"/>
      <c r="F554" s="182"/>
      <c r="G554" s="182"/>
      <c r="H554" s="182"/>
      <c r="I554" s="179"/>
      <c r="J554" s="179"/>
      <c r="K554" s="179"/>
      <c r="L554" s="179"/>
    </row>
    <row r="555" spans="1:12" ht="14.25" customHeight="1">
      <c r="A555" s="174"/>
      <c r="B555" s="173"/>
      <c r="C555" s="173"/>
      <c r="D555" s="173"/>
      <c r="E555" s="182"/>
      <c r="F555" s="182"/>
      <c r="G555" s="182"/>
      <c r="H555" s="182"/>
      <c r="I555" s="179"/>
      <c r="J555" s="179"/>
      <c r="K555" s="179"/>
      <c r="L555" s="179"/>
    </row>
    <row r="556" spans="1:12" ht="14.25" customHeight="1">
      <c r="A556" s="174"/>
      <c r="B556" s="173"/>
      <c r="C556" s="173"/>
      <c r="D556" s="173"/>
      <c r="E556" s="182"/>
      <c r="F556" s="182"/>
      <c r="G556" s="182"/>
      <c r="H556" s="182"/>
      <c r="I556" s="179"/>
      <c r="J556" s="179"/>
      <c r="K556" s="179"/>
      <c r="L556" s="179"/>
    </row>
    <row r="557" spans="1:12" ht="14.25" customHeight="1">
      <c r="A557" s="174"/>
      <c r="B557" s="173"/>
      <c r="C557" s="173"/>
      <c r="D557" s="173"/>
      <c r="E557" s="182"/>
      <c r="F557" s="182"/>
      <c r="G557" s="182"/>
      <c r="H557" s="182"/>
      <c r="I557" s="179"/>
      <c r="J557" s="179"/>
      <c r="K557" s="179"/>
      <c r="L557" s="179"/>
    </row>
    <row r="558" spans="1:12" ht="14.25" customHeight="1">
      <c r="A558" s="174"/>
      <c r="B558" s="173"/>
      <c r="C558" s="173"/>
      <c r="D558" s="173"/>
      <c r="E558" s="182"/>
      <c r="F558" s="182"/>
      <c r="G558" s="182"/>
      <c r="H558" s="182"/>
      <c r="I558" s="179"/>
      <c r="J558" s="179"/>
      <c r="K558" s="179"/>
      <c r="L558" s="179"/>
    </row>
    <row r="559" spans="1:12" ht="14.25" customHeight="1">
      <c r="A559" s="174"/>
      <c r="B559" s="173"/>
      <c r="C559" s="173"/>
      <c r="D559" s="173"/>
      <c r="E559" s="182"/>
      <c r="F559" s="182"/>
      <c r="G559" s="182"/>
      <c r="H559" s="182"/>
      <c r="I559" s="179"/>
      <c r="J559" s="179"/>
      <c r="K559" s="179"/>
      <c r="L559" s="179"/>
    </row>
    <row r="560" spans="1:12" ht="14.25" customHeight="1">
      <c r="A560" s="174"/>
      <c r="B560" s="173"/>
      <c r="C560" s="173"/>
      <c r="D560" s="173"/>
      <c r="E560" s="182"/>
      <c r="F560" s="182"/>
      <c r="G560" s="182"/>
      <c r="H560" s="182"/>
      <c r="I560" s="179"/>
      <c r="J560" s="179"/>
      <c r="K560" s="179"/>
      <c r="L560" s="179"/>
    </row>
    <row r="561" spans="1:12" ht="14.25" customHeight="1">
      <c r="A561" s="174"/>
      <c r="B561" s="173"/>
      <c r="C561" s="173"/>
      <c r="D561" s="173"/>
      <c r="E561" s="182"/>
      <c r="F561" s="182"/>
      <c r="G561" s="182"/>
      <c r="H561" s="182"/>
      <c r="I561" s="179"/>
      <c r="J561" s="179"/>
      <c r="K561" s="179"/>
      <c r="L561" s="179"/>
    </row>
    <row r="562" spans="1:12" ht="14.25" customHeight="1">
      <c r="A562" s="174"/>
      <c r="B562" s="173"/>
      <c r="C562" s="173"/>
      <c r="D562" s="173"/>
      <c r="E562" s="182"/>
      <c r="F562" s="182"/>
      <c r="G562" s="182"/>
      <c r="H562" s="182"/>
      <c r="I562" s="179"/>
      <c r="J562" s="179"/>
      <c r="K562" s="179"/>
      <c r="L562" s="179"/>
    </row>
    <row r="563" spans="1:12" ht="14.25" customHeight="1">
      <c r="A563" s="174"/>
      <c r="B563" s="173"/>
      <c r="C563" s="173"/>
      <c r="D563" s="173"/>
      <c r="E563" s="182"/>
      <c r="F563" s="182"/>
      <c r="G563" s="182"/>
      <c r="H563" s="182"/>
      <c r="I563" s="179"/>
      <c r="J563" s="179"/>
      <c r="K563" s="179"/>
      <c r="L563" s="179"/>
    </row>
    <row r="564" spans="1:12" ht="14.25" customHeight="1">
      <c r="A564" s="174"/>
      <c r="B564" s="173"/>
      <c r="C564" s="173"/>
      <c r="D564" s="173"/>
      <c r="E564" s="182"/>
      <c r="F564" s="182"/>
      <c r="G564" s="182"/>
      <c r="H564" s="182"/>
      <c r="I564" s="179"/>
      <c r="J564" s="179"/>
      <c r="K564" s="179"/>
      <c r="L564" s="179"/>
    </row>
    <row r="565" spans="1:12" ht="14.25" customHeight="1">
      <c r="A565" s="174"/>
      <c r="B565" s="173"/>
      <c r="C565" s="173"/>
      <c r="D565" s="173"/>
      <c r="E565" s="182"/>
      <c r="F565" s="182"/>
      <c r="G565" s="182"/>
      <c r="H565" s="182"/>
      <c r="I565" s="179"/>
      <c r="J565" s="179"/>
      <c r="K565" s="179"/>
      <c r="L565" s="179"/>
    </row>
    <row r="566" spans="1:12" ht="14.25" customHeight="1">
      <c r="A566" s="174"/>
      <c r="B566" s="173"/>
      <c r="C566" s="173"/>
      <c r="D566" s="173"/>
      <c r="E566" s="182"/>
      <c r="F566" s="182"/>
      <c r="G566" s="182"/>
      <c r="H566" s="182"/>
      <c r="I566" s="179"/>
      <c r="J566" s="179"/>
      <c r="K566" s="179"/>
      <c r="L566" s="179"/>
    </row>
    <row r="567" spans="1:12" ht="14.25" customHeight="1">
      <c r="A567" s="174"/>
      <c r="B567" s="173"/>
      <c r="C567" s="173"/>
      <c r="D567" s="173"/>
      <c r="E567" s="182"/>
      <c r="F567" s="182"/>
      <c r="G567" s="182"/>
      <c r="H567" s="182"/>
      <c r="I567" s="179"/>
      <c r="J567" s="179"/>
      <c r="K567" s="179"/>
      <c r="L567" s="179"/>
    </row>
    <row r="568" spans="1:12" ht="14.25" customHeight="1">
      <c r="A568" s="174"/>
      <c r="B568" s="173"/>
      <c r="C568" s="173"/>
      <c r="D568" s="173"/>
      <c r="E568" s="182"/>
      <c r="F568" s="182"/>
      <c r="G568" s="182"/>
      <c r="H568" s="182"/>
      <c r="I568" s="179"/>
      <c r="J568" s="179"/>
      <c r="K568" s="179"/>
      <c r="L568" s="179"/>
    </row>
    <row r="569" spans="1:12" ht="14.25" customHeight="1">
      <c r="A569" s="174"/>
      <c r="B569" s="173"/>
      <c r="C569" s="173"/>
      <c r="D569" s="173"/>
      <c r="E569" s="182"/>
      <c r="F569" s="182"/>
      <c r="G569" s="182"/>
      <c r="H569" s="182"/>
      <c r="I569" s="179"/>
      <c r="J569" s="179"/>
      <c r="K569" s="179"/>
      <c r="L569" s="179"/>
    </row>
    <row r="570" spans="1:12" ht="14.25" customHeight="1">
      <c r="A570" s="174"/>
      <c r="B570" s="173"/>
      <c r="C570" s="173"/>
      <c r="D570" s="173"/>
      <c r="E570" s="182"/>
      <c r="F570" s="182"/>
      <c r="G570" s="182"/>
      <c r="H570" s="182"/>
      <c r="I570" s="179"/>
      <c r="J570" s="179"/>
      <c r="K570" s="179"/>
      <c r="L570" s="179"/>
    </row>
    <row r="571" spans="1:12" ht="14.25" customHeight="1">
      <c r="A571" s="174"/>
      <c r="B571" s="173"/>
      <c r="C571" s="173"/>
      <c r="D571" s="173"/>
      <c r="E571" s="182"/>
      <c r="F571" s="182"/>
      <c r="G571" s="182"/>
      <c r="H571" s="182"/>
      <c r="I571" s="179"/>
      <c r="J571" s="179"/>
      <c r="K571" s="179"/>
      <c r="L571" s="179"/>
    </row>
    <row r="572" spans="1:12" ht="14.25" customHeight="1">
      <c r="A572" s="174"/>
      <c r="B572" s="173"/>
      <c r="C572" s="173"/>
      <c r="D572" s="173"/>
      <c r="E572" s="182"/>
      <c r="F572" s="182"/>
      <c r="G572" s="182"/>
      <c r="H572" s="182"/>
      <c r="I572" s="179"/>
      <c r="J572" s="179"/>
      <c r="K572" s="179"/>
      <c r="L572" s="179"/>
    </row>
    <row r="573" spans="1:12" ht="14.25" customHeight="1">
      <c r="A573" s="174"/>
      <c r="B573" s="173"/>
      <c r="C573" s="173"/>
      <c r="D573" s="173"/>
      <c r="E573" s="182"/>
      <c r="F573" s="182"/>
      <c r="G573" s="182"/>
      <c r="H573" s="182"/>
      <c r="I573" s="179"/>
      <c r="J573" s="179"/>
      <c r="K573" s="179"/>
      <c r="L573" s="179"/>
    </row>
    <row r="574" spans="1:12" ht="14.25" customHeight="1">
      <c r="A574" s="174"/>
      <c r="B574" s="173"/>
      <c r="C574" s="173"/>
      <c r="D574" s="173"/>
      <c r="E574" s="182"/>
      <c r="F574" s="182"/>
      <c r="G574" s="182"/>
      <c r="H574" s="182"/>
      <c r="I574" s="179"/>
      <c r="J574" s="179"/>
      <c r="K574" s="179"/>
      <c r="L574" s="179"/>
    </row>
    <row r="575" spans="1:12" ht="14.25" customHeight="1">
      <c r="A575" s="174"/>
      <c r="B575" s="173"/>
      <c r="C575" s="173"/>
      <c r="D575" s="173"/>
      <c r="E575" s="182"/>
      <c r="F575" s="182"/>
      <c r="G575" s="182"/>
      <c r="H575" s="182"/>
      <c r="I575" s="179"/>
      <c r="J575" s="179"/>
      <c r="K575" s="179"/>
      <c r="L575" s="179"/>
    </row>
    <row r="576" spans="1:12" ht="14.25" customHeight="1">
      <c r="A576" s="174"/>
      <c r="B576" s="173"/>
      <c r="C576" s="173"/>
      <c r="D576" s="173"/>
      <c r="E576" s="182"/>
      <c r="F576" s="182"/>
      <c r="G576" s="182"/>
      <c r="H576" s="182"/>
      <c r="I576" s="179"/>
      <c r="J576" s="179"/>
      <c r="K576" s="179"/>
      <c r="L576" s="179"/>
    </row>
    <row r="577" spans="1:12" ht="14.25" customHeight="1">
      <c r="A577" s="174"/>
      <c r="B577" s="173"/>
      <c r="C577" s="173"/>
      <c r="D577" s="173"/>
      <c r="E577" s="182"/>
      <c r="F577" s="182"/>
      <c r="G577" s="182"/>
      <c r="H577" s="182"/>
      <c r="I577" s="179"/>
      <c r="J577" s="179"/>
      <c r="K577" s="179"/>
      <c r="L577" s="179"/>
    </row>
    <row r="578" spans="1:12" ht="14.25" customHeight="1">
      <c r="A578" s="174"/>
      <c r="B578" s="173"/>
      <c r="C578" s="173"/>
      <c r="D578" s="173"/>
      <c r="E578" s="182"/>
      <c r="F578" s="182"/>
      <c r="G578" s="182"/>
      <c r="H578" s="182"/>
      <c r="I578" s="179"/>
      <c r="J578" s="179"/>
      <c r="K578" s="179"/>
      <c r="L578" s="179"/>
    </row>
    <row r="579" spans="1:12" ht="14.25" customHeight="1">
      <c r="A579" s="174"/>
      <c r="B579" s="173"/>
      <c r="C579" s="173"/>
      <c r="D579" s="173"/>
      <c r="E579" s="182"/>
      <c r="F579" s="182"/>
      <c r="G579" s="182"/>
      <c r="H579" s="182"/>
      <c r="I579" s="179"/>
      <c r="J579" s="179"/>
      <c r="K579" s="179"/>
      <c r="L579" s="179"/>
    </row>
    <row r="580" spans="1:12" ht="14.25" customHeight="1">
      <c r="A580" s="174"/>
      <c r="B580" s="173"/>
      <c r="C580" s="173"/>
      <c r="D580" s="173"/>
      <c r="E580" s="182"/>
      <c r="F580" s="182"/>
      <c r="G580" s="182"/>
      <c r="H580" s="182"/>
      <c r="I580" s="179"/>
      <c r="J580" s="179"/>
      <c r="K580" s="179"/>
      <c r="L580" s="179"/>
    </row>
    <row r="581" spans="1:12" ht="14.25" customHeight="1">
      <c r="A581" s="174"/>
      <c r="B581" s="173"/>
      <c r="C581" s="173"/>
      <c r="D581" s="173"/>
      <c r="E581" s="182"/>
      <c r="F581" s="182"/>
      <c r="G581" s="182"/>
      <c r="H581" s="182"/>
      <c r="I581" s="179"/>
      <c r="J581" s="179"/>
      <c r="K581" s="179"/>
      <c r="L581" s="179"/>
    </row>
    <row r="582" spans="1:12" ht="14.25" customHeight="1">
      <c r="A582" s="174"/>
      <c r="B582" s="173"/>
      <c r="C582" s="173"/>
      <c r="D582" s="173"/>
      <c r="E582" s="182"/>
      <c r="F582" s="182"/>
      <c r="G582" s="182"/>
      <c r="H582" s="182"/>
      <c r="I582" s="179"/>
      <c r="J582" s="179"/>
      <c r="K582" s="179"/>
      <c r="L582" s="179"/>
    </row>
    <row r="583" spans="1:12" ht="14.25" customHeight="1">
      <c r="A583" s="174"/>
      <c r="B583" s="173"/>
      <c r="C583" s="173"/>
      <c r="D583" s="173"/>
      <c r="E583" s="182"/>
      <c r="F583" s="182"/>
      <c r="G583" s="182"/>
      <c r="H583" s="182"/>
      <c r="I583" s="179"/>
      <c r="J583" s="179"/>
      <c r="K583" s="179"/>
      <c r="L583" s="179"/>
    </row>
    <row r="584" spans="1:12" ht="14.25" customHeight="1">
      <c r="A584" s="174"/>
      <c r="B584" s="173"/>
      <c r="C584" s="173"/>
      <c r="D584" s="173"/>
      <c r="E584" s="182"/>
      <c r="F584" s="182"/>
      <c r="G584" s="182"/>
      <c r="H584" s="182"/>
      <c r="I584" s="179"/>
      <c r="J584" s="179"/>
      <c r="K584" s="179"/>
      <c r="L584" s="179"/>
    </row>
    <row r="585" spans="1:12" ht="14.25" customHeight="1">
      <c r="A585" s="174"/>
      <c r="B585" s="173"/>
      <c r="C585" s="173"/>
      <c r="D585" s="173"/>
      <c r="E585" s="182"/>
      <c r="F585" s="182"/>
      <c r="G585" s="182"/>
      <c r="H585" s="182"/>
      <c r="I585" s="179"/>
      <c r="J585" s="179"/>
      <c r="K585" s="179"/>
      <c r="L585" s="179"/>
    </row>
    <row r="586" spans="1:12" ht="14.25" customHeight="1">
      <c r="A586" s="174"/>
      <c r="B586" s="173"/>
      <c r="C586" s="173"/>
      <c r="D586" s="173"/>
      <c r="E586" s="182"/>
      <c r="F586" s="182"/>
      <c r="G586" s="182"/>
      <c r="H586" s="182"/>
      <c r="I586" s="179"/>
      <c r="J586" s="179"/>
      <c r="K586" s="179"/>
      <c r="L586" s="179"/>
    </row>
    <row r="587" spans="1:12" ht="14.25" customHeight="1">
      <c r="A587" s="174"/>
      <c r="B587" s="173"/>
      <c r="C587" s="173"/>
      <c r="D587" s="173"/>
      <c r="E587" s="182"/>
      <c r="F587" s="182"/>
      <c r="G587" s="182"/>
      <c r="H587" s="182"/>
      <c r="I587" s="179"/>
      <c r="J587" s="179"/>
      <c r="K587" s="179"/>
      <c r="L587" s="179"/>
    </row>
    <row r="588" spans="1:12" ht="14.25" customHeight="1">
      <c r="A588" s="174"/>
      <c r="B588" s="173"/>
      <c r="C588" s="173"/>
      <c r="D588" s="173"/>
      <c r="E588" s="182"/>
      <c r="F588" s="182"/>
      <c r="G588" s="182"/>
      <c r="H588" s="182"/>
      <c r="I588" s="179"/>
      <c r="J588" s="179"/>
      <c r="K588" s="179"/>
      <c r="L588" s="179"/>
    </row>
    <row r="589" spans="1:12" ht="14.25" customHeight="1">
      <c r="A589" s="174"/>
      <c r="B589" s="173"/>
      <c r="C589" s="173"/>
      <c r="D589" s="173"/>
      <c r="E589" s="182"/>
      <c r="F589" s="182"/>
      <c r="G589" s="182"/>
      <c r="H589" s="182"/>
      <c r="I589" s="179"/>
      <c r="J589" s="179"/>
      <c r="K589" s="179"/>
      <c r="L589" s="179"/>
    </row>
    <row r="590" spans="1:12" ht="14.25" customHeight="1">
      <c r="A590" s="174"/>
      <c r="B590" s="173"/>
      <c r="C590" s="173"/>
      <c r="D590" s="173"/>
      <c r="E590" s="182"/>
      <c r="F590" s="182"/>
      <c r="G590" s="182"/>
      <c r="H590" s="182"/>
      <c r="I590" s="179"/>
      <c r="J590" s="179"/>
      <c r="K590" s="179"/>
      <c r="L590" s="179"/>
    </row>
    <row r="591" spans="1:12" ht="14.25" customHeight="1">
      <c r="A591" s="174"/>
      <c r="B591" s="173"/>
      <c r="C591" s="173"/>
      <c r="D591" s="173"/>
      <c r="E591" s="182"/>
      <c r="F591" s="182"/>
      <c r="G591" s="182"/>
      <c r="H591" s="182"/>
      <c r="I591" s="179"/>
      <c r="J591" s="179"/>
      <c r="K591" s="179"/>
      <c r="L591" s="179"/>
    </row>
    <row r="592" spans="1:12" ht="14.25" customHeight="1">
      <c r="A592" s="174"/>
      <c r="B592" s="173"/>
      <c r="C592" s="173"/>
      <c r="D592" s="173"/>
      <c r="E592" s="182"/>
      <c r="F592" s="182"/>
      <c r="G592" s="182"/>
      <c r="H592" s="182"/>
      <c r="I592" s="179"/>
      <c r="J592" s="179"/>
      <c r="K592" s="179"/>
      <c r="L592" s="179"/>
    </row>
    <row r="593" spans="1:12" ht="14.25" customHeight="1">
      <c r="A593" s="174"/>
      <c r="B593" s="173"/>
      <c r="C593" s="173"/>
      <c r="D593" s="173"/>
      <c r="E593" s="182"/>
      <c r="F593" s="182"/>
      <c r="G593" s="182"/>
      <c r="H593" s="182"/>
      <c r="I593" s="179"/>
      <c r="J593" s="179"/>
      <c r="K593" s="179"/>
      <c r="L593" s="179"/>
    </row>
    <row r="594" spans="1:12" ht="14.25" customHeight="1">
      <c r="A594" s="174"/>
      <c r="B594" s="173"/>
      <c r="C594" s="173"/>
      <c r="D594" s="173"/>
      <c r="E594" s="182"/>
      <c r="F594" s="182"/>
      <c r="G594" s="182"/>
      <c r="H594" s="182"/>
      <c r="I594" s="179"/>
      <c r="J594" s="179"/>
      <c r="K594" s="179"/>
      <c r="L594" s="179"/>
    </row>
    <row r="595" spans="1:12" ht="14.25" customHeight="1">
      <c r="A595" s="174"/>
      <c r="B595" s="173"/>
      <c r="C595" s="173"/>
      <c r="D595" s="173"/>
      <c r="E595" s="182"/>
      <c r="F595" s="182"/>
      <c r="G595" s="182"/>
      <c r="H595" s="182"/>
      <c r="I595" s="179"/>
      <c r="J595" s="179"/>
      <c r="K595" s="179"/>
      <c r="L595" s="179"/>
    </row>
    <row r="596" spans="1:12" ht="14.25" customHeight="1">
      <c r="A596" s="174"/>
      <c r="B596" s="173"/>
      <c r="C596" s="173"/>
      <c r="D596" s="173"/>
      <c r="E596" s="182"/>
      <c r="F596" s="182"/>
      <c r="G596" s="182"/>
      <c r="H596" s="182"/>
      <c r="I596" s="179"/>
      <c r="J596" s="179"/>
      <c r="K596" s="179"/>
      <c r="L596" s="179"/>
    </row>
    <row r="597" spans="1:12" ht="14.25" customHeight="1">
      <c r="A597" s="174"/>
      <c r="B597" s="173"/>
      <c r="C597" s="173"/>
      <c r="D597" s="173"/>
      <c r="E597" s="182"/>
      <c r="F597" s="182"/>
      <c r="G597" s="182"/>
      <c r="H597" s="182"/>
      <c r="I597" s="179"/>
      <c r="J597" s="179"/>
      <c r="K597" s="179"/>
      <c r="L597" s="179"/>
    </row>
    <row r="598" spans="1:12" ht="14.25" customHeight="1">
      <c r="A598" s="174"/>
      <c r="B598" s="173"/>
      <c r="C598" s="173"/>
      <c r="D598" s="173"/>
      <c r="E598" s="182"/>
      <c r="F598" s="182"/>
      <c r="G598" s="182"/>
      <c r="H598" s="182"/>
      <c r="I598" s="179"/>
      <c r="J598" s="179"/>
      <c r="K598" s="179"/>
      <c r="L598" s="179"/>
    </row>
    <row r="599" spans="1:12" ht="14.25" customHeight="1">
      <c r="A599" s="174"/>
      <c r="B599" s="173"/>
      <c r="C599" s="173"/>
      <c r="D599" s="173"/>
      <c r="E599" s="182"/>
      <c r="F599" s="182"/>
      <c r="G599" s="182"/>
      <c r="H599" s="182"/>
      <c r="I599" s="179"/>
      <c r="J599" s="179"/>
      <c r="K599" s="179"/>
      <c r="L599" s="179"/>
    </row>
    <row r="600" spans="1:12" ht="14.25" customHeight="1">
      <c r="A600" s="174"/>
      <c r="B600" s="173"/>
      <c r="C600" s="173"/>
      <c r="D600" s="173"/>
      <c r="E600" s="182"/>
      <c r="F600" s="182"/>
      <c r="G600" s="182"/>
      <c r="H600" s="182"/>
      <c r="I600" s="179"/>
      <c r="J600" s="179"/>
      <c r="K600" s="179"/>
      <c r="L600" s="179"/>
    </row>
    <row r="601" spans="1:12" ht="14.25" customHeight="1">
      <c r="A601" s="174"/>
      <c r="B601" s="173"/>
      <c r="C601" s="173"/>
      <c r="D601" s="173"/>
      <c r="E601" s="182"/>
      <c r="F601" s="182"/>
      <c r="G601" s="182"/>
      <c r="H601" s="182"/>
      <c r="I601" s="179"/>
      <c r="J601" s="179"/>
      <c r="K601" s="179"/>
      <c r="L601" s="179"/>
    </row>
    <row r="602" spans="1:12" ht="14.25" customHeight="1">
      <c r="A602" s="174"/>
      <c r="B602" s="173"/>
      <c r="C602" s="173"/>
      <c r="D602" s="173"/>
      <c r="E602" s="182"/>
      <c r="F602" s="182"/>
      <c r="G602" s="182"/>
      <c r="H602" s="182"/>
      <c r="I602" s="179"/>
      <c r="J602" s="179"/>
      <c r="K602" s="179"/>
      <c r="L602" s="179"/>
    </row>
    <row r="603" spans="1:12" ht="14.25" customHeight="1">
      <c r="A603" s="174"/>
      <c r="B603" s="173"/>
      <c r="C603" s="173"/>
      <c r="D603" s="173"/>
      <c r="E603" s="182"/>
      <c r="F603" s="182"/>
      <c r="G603" s="182"/>
      <c r="H603" s="182"/>
      <c r="I603" s="179"/>
      <c r="J603" s="179"/>
      <c r="K603" s="179"/>
      <c r="L603" s="179"/>
    </row>
    <row r="604" spans="1:12" ht="14.25" customHeight="1">
      <c r="A604" s="174"/>
      <c r="B604" s="173"/>
      <c r="C604" s="173"/>
      <c r="D604" s="173"/>
      <c r="E604" s="182"/>
      <c r="F604" s="182"/>
      <c r="G604" s="182"/>
      <c r="H604" s="182"/>
      <c r="I604" s="179"/>
      <c r="J604" s="179"/>
      <c r="K604" s="179"/>
      <c r="L604" s="179"/>
    </row>
    <row r="605" spans="1:12" ht="14.25" customHeight="1">
      <c r="A605" s="174"/>
      <c r="B605" s="173"/>
      <c r="C605" s="173"/>
      <c r="D605" s="173"/>
      <c r="E605" s="182"/>
      <c r="F605" s="182"/>
      <c r="G605" s="182"/>
      <c r="H605" s="182"/>
      <c r="I605" s="179"/>
      <c r="J605" s="179"/>
      <c r="K605" s="179"/>
      <c r="L605" s="179"/>
    </row>
    <row r="606" spans="1:12" ht="14.25" customHeight="1">
      <c r="A606" s="174"/>
      <c r="B606" s="173"/>
      <c r="C606" s="173"/>
      <c r="D606" s="173"/>
      <c r="E606" s="182"/>
      <c r="F606" s="182"/>
      <c r="G606" s="182"/>
      <c r="H606" s="182"/>
      <c r="I606" s="179"/>
      <c r="J606" s="179"/>
      <c r="K606" s="179"/>
      <c r="L606" s="179"/>
    </row>
    <row r="607" spans="1:12" ht="14.25" customHeight="1">
      <c r="A607" s="174"/>
      <c r="B607" s="173"/>
      <c r="C607" s="173"/>
      <c r="D607" s="173"/>
      <c r="E607" s="182"/>
      <c r="F607" s="182"/>
      <c r="G607" s="182"/>
      <c r="H607" s="182"/>
      <c r="I607" s="179"/>
      <c r="J607" s="179"/>
      <c r="K607" s="179"/>
      <c r="L607" s="179"/>
    </row>
    <row r="608" spans="1:12" ht="14.25" customHeight="1">
      <c r="A608" s="174"/>
      <c r="B608" s="173"/>
      <c r="C608" s="173"/>
      <c r="D608" s="173"/>
      <c r="E608" s="182"/>
      <c r="F608" s="182"/>
      <c r="G608" s="182"/>
      <c r="H608" s="182"/>
      <c r="I608" s="179"/>
      <c r="J608" s="179"/>
      <c r="K608" s="179"/>
      <c r="L608" s="179"/>
    </row>
    <row r="609" spans="1:12" ht="14.25" customHeight="1">
      <c r="A609" s="174"/>
      <c r="B609" s="173"/>
      <c r="C609" s="173"/>
      <c r="D609" s="173"/>
      <c r="E609" s="182"/>
      <c r="F609" s="182"/>
      <c r="G609" s="182"/>
      <c r="H609" s="182"/>
      <c r="I609" s="179"/>
      <c r="J609" s="179"/>
      <c r="K609" s="179"/>
      <c r="L609" s="179"/>
    </row>
    <row r="610" spans="1:12" ht="14.25" customHeight="1">
      <c r="A610" s="174"/>
      <c r="B610" s="173"/>
      <c r="C610" s="173"/>
      <c r="D610" s="173"/>
      <c r="E610" s="182"/>
      <c r="F610" s="182"/>
      <c r="G610" s="182"/>
      <c r="H610" s="182"/>
      <c r="I610" s="179"/>
      <c r="J610" s="179"/>
      <c r="K610" s="179"/>
      <c r="L610" s="179"/>
    </row>
    <row r="611" spans="1:12" ht="14.25" customHeight="1">
      <c r="A611" s="174"/>
      <c r="B611" s="173"/>
      <c r="C611" s="173"/>
      <c r="D611" s="173"/>
      <c r="E611" s="182"/>
      <c r="F611" s="182"/>
      <c r="G611" s="182"/>
      <c r="H611" s="182"/>
      <c r="I611" s="179"/>
      <c r="J611" s="179"/>
      <c r="K611" s="179"/>
      <c r="L611" s="179"/>
    </row>
    <row r="612" spans="1:12" ht="14.25" customHeight="1">
      <c r="A612" s="174"/>
      <c r="B612" s="173"/>
      <c r="C612" s="173"/>
      <c r="D612" s="173"/>
      <c r="E612" s="182"/>
      <c r="F612" s="182"/>
      <c r="G612" s="182"/>
      <c r="H612" s="182"/>
      <c r="I612" s="179"/>
      <c r="J612" s="179"/>
      <c r="K612" s="179"/>
      <c r="L612" s="179"/>
    </row>
    <row r="613" spans="1:12" ht="14.25" customHeight="1">
      <c r="A613" s="174"/>
      <c r="B613" s="173"/>
      <c r="C613" s="173"/>
      <c r="D613" s="173"/>
      <c r="E613" s="182"/>
      <c r="F613" s="182"/>
      <c r="G613" s="182"/>
      <c r="H613" s="182"/>
      <c r="I613" s="179"/>
      <c r="J613" s="179"/>
      <c r="K613" s="179"/>
      <c r="L613" s="179"/>
    </row>
    <row r="614" spans="1:12" ht="14.25" customHeight="1">
      <c r="A614" s="174"/>
      <c r="B614" s="173"/>
      <c r="C614" s="173"/>
      <c r="D614" s="173"/>
      <c r="E614" s="182"/>
      <c r="F614" s="182"/>
      <c r="G614" s="182"/>
      <c r="H614" s="182"/>
      <c r="I614" s="179"/>
      <c r="J614" s="179"/>
      <c r="K614" s="179"/>
      <c r="L614" s="179"/>
    </row>
    <row r="615" spans="1:12" ht="14.25" customHeight="1">
      <c r="A615" s="174"/>
      <c r="B615" s="173"/>
      <c r="C615" s="173"/>
      <c r="D615" s="173"/>
      <c r="E615" s="182"/>
      <c r="F615" s="182"/>
      <c r="G615" s="182"/>
      <c r="H615" s="182"/>
      <c r="I615" s="179"/>
      <c r="J615" s="179"/>
      <c r="K615" s="179"/>
      <c r="L615" s="179"/>
    </row>
    <row r="616" spans="1:12" ht="14.25" customHeight="1">
      <c r="A616" s="174"/>
      <c r="B616" s="173"/>
      <c r="C616" s="173"/>
      <c r="D616" s="173"/>
      <c r="E616" s="182"/>
      <c r="F616" s="182"/>
      <c r="G616" s="182"/>
      <c r="H616" s="182"/>
      <c r="I616" s="179"/>
      <c r="J616" s="179"/>
      <c r="K616" s="179"/>
      <c r="L616" s="179"/>
    </row>
    <row r="617" spans="1:12" ht="14.25" customHeight="1">
      <c r="A617" s="174"/>
      <c r="B617" s="173"/>
      <c r="C617" s="173"/>
      <c r="D617" s="173"/>
      <c r="E617" s="182"/>
      <c r="F617" s="182"/>
      <c r="G617" s="182"/>
      <c r="H617" s="182"/>
      <c r="I617" s="179"/>
      <c r="J617" s="179"/>
      <c r="K617" s="179"/>
      <c r="L617" s="179"/>
    </row>
    <row r="618" spans="1:12" ht="14.25" customHeight="1">
      <c r="A618" s="174"/>
      <c r="B618" s="173"/>
      <c r="C618" s="173"/>
      <c r="D618" s="173"/>
      <c r="E618" s="182"/>
      <c r="F618" s="182"/>
      <c r="G618" s="182"/>
      <c r="H618" s="182"/>
      <c r="I618" s="179"/>
      <c r="J618" s="179"/>
      <c r="K618" s="179"/>
      <c r="L618" s="179"/>
    </row>
    <row r="619" spans="1:12" ht="14.25" customHeight="1">
      <c r="A619" s="174"/>
      <c r="B619" s="173"/>
      <c r="C619" s="173"/>
      <c r="D619" s="173"/>
      <c r="E619" s="182"/>
      <c r="F619" s="182"/>
      <c r="G619" s="182"/>
      <c r="H619" s="182"/>
      <c r="I619" s="179"/>
      <c r="J619" s="179"/>
      <c r="K619" s="179"/>
      <c r="L619" s="179"/>
    </row>
    <row r="620" spans="1:12" ht="14.25" customHeight="1">
      <c r="A620" s="174"/>
      <c r="B620" s="173"/>
      <c r="C620" s="173"/>
      <c r="D620" s="173"/>
      <c r="E620" s="182"/>
      <c r="F620" s="182"/>
      <c r="G620" s="182"/>
      <c r="H620" s="182"/>
      <c r="I620" s="179"/>
      <c r="J620" s="179"/>
      <c r="K620" s="179"/>
      <c r="L620" s="179"/>
    </row>
    <row r="621" spans="1:12" ht="14.25" customHeight="1">
      <c r="A621" s="174"/>
      <c r="B621" s="173"/>
      <c r="C621" s="173"/>
      <c r="D621" s="173"/>
      <c r="E621" s="182"/>
      <c r="F621" s="182"/>
      <c r="G621" s="182"/>
      <c r="H621" s="182"/>
      <c r="I621" s="179"/>
      <c r="J621" s="179"/>
      <c r="K621" s="179"/>
      <c r="L621" s="179"/>
    </row>
    <row r="622" spans="1:12" ht="14.25" customHeight="1">
      <c r="A622" s="174"/>
      <c r="B622" s="173"/>
      <c r="C622" s="173"/>
      <c r="D622" s="173"/>
      <c r="E622" s="182"/>
      <c r="F622" s="182"/>
      <c r="G622" s="182"/>
      <c r="H622" s="182"/>
      <c r="I622" s="179"/>
      <c r="J622" s="179"/>
      <c r="K622" s="179"/>
      <c r="L622" s="179"/>
    </row>
    <row r="623" spans="1:12" ht="14.25" customHeight="1">
      <c r="A623" s="174"/>
      <c r="B623" s="173"/>
      <c r="C623" s="173"/>
      <c r="D623" s="173"/>
      <c r="E623" s="182"/>
      <c r="F623" s="182"/>
      <c r="G623" s="182"/>
      <c r="H623" s="182"/>
      <c r="I623" s="179"/>
      <c r="J623" s="179"/>
      <c r="K623" s="179"/>
      <c r="L623" s="179"/>
    </row>
    <row r="624" spans="1:12" ht="14.25" customHeight="1">
      <c r="A624" s="174"/>
      <c r="B624" s="173"/>
      <c r="C624" s="173"/>
      <c r="D624" s="173"/>
      <c r="E624" s="182"/>
      <c r="F624" s="182"/>
      <c r="G624" s="182"/>
      <c r="H624" s="182"/>
      <c r="I624" s="179"/>
      <c r="J624" s="179"/>
      <c r="K624" s="179"/>
      <c r="L624" s="179"/>
    </row>
    <row r="625" spans="1:12" ht="14.25" customHeight="1">
      <c r="A625" s="174"/>
      <c r="B625" s="173"/>
      <c r="C625" s="173"/>
      <c r="D625" s="173"/>
      <c r="E625" s="182"/>
      <c r="F625" s="182"/>
      <c r="G625" s="182"/>
      <c r="H625" s="182"/>
      <c r="I625" s="179"/>
      <c r="J625" s="179"/>
      <c r="K625" s="179"/>
      <c r="L625" s="179"/>
    </row>
    <row r="626" spans="1:12" ht="14.25" customHeight="1">
      <c r="A626" s="174"/>
      <c r="B626" s="173"/>
      <c r="C626" s="173"/>
      <c r="D626" s="173"/>
      <c r="E626" s="182"/>
      <c r="F626" s="182"/>
      <c r="G626" s="182"/>
      <c r="H626" s="182"/>
      <c r="I626" s="179"/>
      <c r="J626" s="179"/>
      <c r="K626" s="179"/>
      <c r="L626" s="179"/>
    </row>
    <row r="627" spans="1:12" ht="14.25" customHeight="1">
      <c r="A627" s="174"/>
      <c r="B627" s="173"/>
      <c r="C627" s="173"/>
      <c r="D627" s="173"/>
      <c r="E627" s="182"/>
      <c r="F627" s="182"/>
      <c r="G627" s="182"/>
      <c r="H627" s="182"/>
      <c r="I627" s="179"/>
      <c r="J627" s="179"/>
      <c r="K627" s="179"/>
      <c r="L627" s="179"/>
    </row>
    <row r="628" spans="1:12" ht="14.25" customHeight="1">
      <c r="A628" s="174"/>
      <c r="B628" s="173"/>
      <c r="C628" s="173"/>
      <c r="D628" s="173"/>
      <c r="E628" s="182"/>
      <c r="F628" s="182"/>
      <c r="G628" s="182"/>
      <c r="H628" s="182"/>
      <c r="I628" s="179"/>
      <c r="J628" s="179"/>
      <c r="K628" s="179"/>
      <c r="L628" s="179"/>
    </row>
    <row r="629" spans="1:12" ht="14.25" customHeight="1">
      <c r="A629" s="174"/>
      <c r="B629" s="173"/>
      <c r="C629" s="173"/>
      <c r="D629" s="173"/>
      <c r="E629" s="182"/>
      <c r="F629" s="182"/>
      <c r="G629" s="182"/>
      <c r="H629" s="182"/>
      <c r="I629" s="179"/>
      <c r="J629" s="179"/>
      <c r="K629" s="179"/>
      <c r="L629" s="179"/>
    </row>
    <row r="630" spans="1:12" ht="14.25" customHeight="1">
      <c r="A630" s="174"/>
      <c r="B630" s="173"/>
      <c r="C630" s="173"/>
      <c r="D630" s="173"/>
      <c r="E630" s="182"/>
      <c r="F630" s="182"/>
      <c r="G630" s="182"/>
      <c r="H630" s="182"/>
      <c r="I630" s="179"/>
      <c r="J630" s="179"/>
      <c r="K630" s="179"/>
      <c r="L630" s="179"/>
    </row>
    <row r="631" spans="1:12" ht="14.25" customHeight="1">
      <c r="A631" s="174"/>
      <c r="B631" s="173"/>
      <c r="C631" s="173"/>
      <c r="D631" s="173"/>
      <c r="E631" s="182"/>
      <c r="F631" s="182"/>
      <c r="G631" s="182"/>
      <c r="H631" s="182"/>
      <c r="I631" s="179"/>
      <c r="J631" s="179"/>
      <c r="K631" s="179"/>
      <c r="L631" s="179"/>
    </row>
    <row r="632" spans="1:12" ht="14.25" customHeight="1">
      <c r="A632" s="174"/>
      <c r="B632" s="173"/>
      <c r="C632" s="173"/>
      <c r="D632" s="173"/>
      <c r="E632" s="182"/>
      <c r="F632" s="182"/>
      <c r="G632" s="182"/>
      <c r="H632" s="182"/>
      <c r="I632" s="179"/>
      <c r="J632" s="179"/>
      <c r="K632" s="179"/>
      <c r="L632" s="179"/>
    </row>
    <row r="633" spans="1:12" ht="14.25" customHeight="1">
      <c r="A633" s="174"/>
      <c r="B633" s="173"/>
      <c r="C633" s="173"/>
      <c r="D633" s="173"/>
      <c r="E633" s="182"/>
      <c r="F633" s="182"/>
      <c r="G633" s="182"/>
      <c r="H633" s="182"/>
      <c r="I633" s="179"/>
      <c r="J633" s="179"/>
      <c r="K633" s="179"/>
      <c r="L633" s="179"/>
    </row>
    <row r="634" spans="1:12" ht="14.25" customHeight="1">
      <c r="A634" s="174"/>
      <c r="B634" s="173"/>
      <c r="C634" s="173"/>
      <c r="D634" s="173"/>
      <c r="E634" s="182"/>
      <c r="F634" s="182"/>
      <c r="G634" s="182"/>
      <c r="H634" s="182"/>
      <c r="I634" s="179"/>
      <c r="J634" s="179"/>
      <c r="K634" s="179"/>
      <c r="L634" s="179"/>
    </row>
    <row r="635" spans="1:12" ht="14.25" customHeight="1">
      <c r="A635" s="174"/>
      <c r="B635" s="173"/>
      <c r="C635" s="173"/>
      <c r="D635" s="173"/>
      <c r="E635" s="182"/>
      <c r="F635" s="182"/>
      <c r="G635" s="182"/>
      <c r="H635" s="182"/>
      <c r="I635" s="179"/>
      <c r="J635" s="179"/>
      <c r="K635" s="179"/>
      <c r="L635" s="179"/>
    </row>
    <row r="636" spans="1:12" ht="14.25" customHeight="1">
      <c r="A636" s="174"/>
      <c r="B636" s="173"/>
      <c r="C636" s="173"/>
      <c r="D636" s="173"/>
      <c r="E636" s="182"/>
      <c r="F636" s="182"/>
      <c r="G636" s="182"/>
      <c r="H636" s="182"/>
      <c r="I636" s="179"/>
      <c r="J636" s="179"/>
      <c r="K636" s="179"/>
      <c r="L636" s="179"/>
    </row>
    <row r="637" spans="1:12" ht="14.25" customHeight="1">
      <c r="A637" s="174"/>
      <c r="B637" s="173"/>
      <c r="C637" s="173"/>
      <c r="D637" s="173"/>
      <c r="E637" s="182"/>
      <c r="F637" s="182"/>
      <c r="G637" s="182"/>
      <c r="H637" s="182"/>
      <c r="I637" s="179"/>
      <c r="J637" s="179"/>
      <c r="K637" s="179"/>
      <c r="L637" s="179"/>
    </row>
    <row r="638" spans="1:12" ht="14.25" customHeight="1">
      <c r="A638" s="174"/>
      <c r="B638" s="173"/>
      <c r="C638" s="173"/>
      <c r="D638" s="173"/>
      <c r="E638" s="182"/>
      <c r="F638" s="182"/>
      <c r="G638" s="182"/>
      <c r="H638" s="182"/>
      <c r="I638" s="179"/>
      <c r="J638" s="179"/>
      <c r="K638" s="179"/>
      <c r="L638" s="179"/>
    </row>
    <row r="639" spans="1:12" ht="14.25" customHeight="1">
      <c r="A639" s="174"/>
      <c r="B639" s="173"/>
      <c r="C639" s="173"/>
      <c r="D639" s="173"/>
      <c r="E639" s="182"/>
      <c r="F639" s="182"/>
      <c r="G639" s="182"/>
      <c r="H639" s="182"/>
      <c r="I639" s="179"/>
      <c r="J639" s="179"/>
      <c r="K639" s="179"/>
      <c r="L639" s="179"/>
    </row>
    <row r="640" spans="1:12" ht="14.25" customHeight="1">
      <c r="A640" s="174"/>
      <c r="B640" s="173"/>
      <c r="C640" s="173"/>
      <c r="D640" s="173"/>
      <c r="E640" s="182"/>
      <c r="F640" s="182"/>
      <c r="G640" s="182"/>
      <c r="H640" s="182"/>
      <c r="I640" s="179"/>
      <c r="J640" s="179"/>
      <c r="K640" s="179"/>
      <c r="L640" s="179"/>
    </row>
    <row r="641" spans="1:12" ht="14.25" customHeight="1">
      <c r="A641" s="174"/>
      <c r="B641" s="173"/>
      <c r="C641" s="173"/>
      <c r="D641" s="173"/>
      <c r="E641" s="182"/>
      <c r="F641" s="182"/>
      <c r="G641" s="182"/>
      <c r="H641" s="182"/>
      <c r="I641" s="179"/>
      <c r="J641" s="179"/>
      <c r="K641" s="179"/>
      <c r="L641" s="179"/>
    </row>
    <row r="642" spans="1:12" ht="14.25" customHeight="1">
      <c r="A642" s="174"/>
      <c r="B642" s="173"/>
      <c r="C642" s="173"/>
      <c r="D642" s="173"/>
      <c r="E642" s="182"/>
      <c r="F642" s="182"/>
      <c r="G642" s="182"/>
      <c r="H642" s="182"/>
      <c r="I642" s="179"/>
      <c r="J642" s="179"/>
      <c r="K642" s="179"/>
      <c r="L642" s="179"/>
    </row>
    <row r="643" spans="1:12" ht="14.25" customHeight="1">
      <c r="A643" s="174"/>
      <c r="B643" s="173"/>
      <c r="C643" s="173"/>
      <c r="D643" s="173"/>
      <c r="E643" s="182"/>
      <c r="F643" s="182"/>
      <c r="G643" s="182"/>
      <c r="H643" s="182"/>
      <c r="I643" s="179"/>
      <c r="J643" s="179"/>
      <c r="K643" s="179"/>
      <c r="L643" s="179"/>
    </row>
    <row r="644" spans="1:12" ht="14.25" customHeight="1">
      <c r="A644" s="174"/>
      <c r="B644" s="173"/>
      <c r="C644" s="173"/>
      <c r="D644" s="173"/>
      <c r="E644" s="182"/>
      <c r="F644" s="182"/>
      <c r="G644" s="182"/>
      <c r="H644" s="182"/>
      <c r="I644" s="179"/>
      <c r="J644" s="179"/>
      <c r="K644" s="179"/>
      <c r="L644" s="179"/>
    </row>
    <row r="645" spans="1:12" ht="14.25" customHeight="1">
      <c r="A645" s="174"/>
      <c r="B645" s="173"/>
      <c r="C645" s="173"/>
      <c r="D645" s="173"/>
      <c r="E645" s="182"/>
      <c r="F645" s="182"/>
      <c r="G645" s="182"/>
      <c r="H645" s="182"/>
      <c r="I645" s="179"/>
      <c r="J645" s="179"/>
      <c r="K645" s="179"/>
      <c r="L645" s="179"/>
    </row>
    <row r="646" spans="1:12" ht="14.25" customHeight="1">
      <c r="A646" s="174"/>
      <c r="B646" s="173"/>
      <c r="C646" s="173"/>
      <c r="D646" s="173"/>
      <c r="E646" s="182"/>
      <c r="F646" s="182"/>
      <c r="G646" s="182"/>
      <c r="H646" s="182"/>
      <c r="I646" s="179"/>
      <c r="J646" s="179"/>
      <c r="K646" s="179"/>
      <c r="L646" s="179"/>
    </row>
    <row r="647" spans="1:12" ht="14.25" customHeight="1">
      <c r="A647" s="174"/>
      <c r="B647" s="173"/>
      <c r="C647" s="173"/>
      <c r="D647" s="173"/>
      <c r="E647" s="182"/>
      <c r="F647" s="182"/>
      <c r="G647" s="182"/>
      <c r="H647" s="182"/>
      <c r="I647" s="179"/>
      <c r="J647" s="179"/>
      <c r="K647" s="179"/>
      <c r="L647" s="179"/>
    </row>
    <row r="648" spans="1:12" ht="14.25" customHeight="1">
      <c r="A648" s="174"/>
      <c r="B648" s="173"/>
      <c r="C648" s="173"/>
      <c r="D648" s="173"/>
      <c r="E648" s="182"/>
      <c r="F648" s="182"/>
      <c r="G648" s="182"/>
      <c r="H648" s="182"/>
      <c r="I648" s="179"/>
      <c r="J648" s="179"/>
      <c r="K648" s="179"/>
      <c r="L648" s="179"/>
    </row>
    <row r="649" spans="1:12" ht="14.25" customHeight="1">
      <c r="A649" s="174"/>
      <c r="B649" s="173"/>
      <c r="C649" s="173"/>
      <c r="D649" s="173"/>
      <c r="E649" s="182"/>
      <c r="F649" s="182"/>
      <c r="G649" s="182"/>
      <c r="H649" s="182"/>
      <c r="I649" s="179"/>
      <c r="J649" s="179"/>
      <c r="K649" s="179"/>
      <c r="L649" s="179"/>
    </row>
    <row r="650" spans="1:12" ht="14.25" customHeight="1">
      <c r="A650" s="174"/>
      <c r="B650" s="173"/>
      <c r="C650" s="173"/>
      <c r="D650" s="173"/>
      <c r="E650" s="182"/>
      <c r="F650" s="182"/>
      <c r="G650" s="182"/>
      <c r="H650" s="182"/>
      <c r="I650" s="179"/>
      <c r="J650" s="179"/>
      <c r="K650" s="179"/>
      <c r="L650" s="179"/>
    </row>
    <row r="651" spans="1:12" ht="14.25" customHeight="1">
      <c r="A651" s="174"/>
      <c r="B651" s="173"/>
      <c r="C651" s="173"/>
      <c r="D651" s="173"/>
      <c r="E651" s="182"/>
      <c r="F651" s="182"/>
      <c r="G651" s="182"/>
      <c r="H651" s="182"/>
      <c r="I651" s="179"/>
      <c r="J651" s="179"/>
      <c r="K651" s="179"/>
      <c r="L651" s="179"/>
    </row>
    <row r="652" spans="1:12" ht="14.25" customHeight="1">
      <c r="A652" s="174"/>
      <c r="B652" s="173"/>
      <c r="C652" s="173"/>
      <c r="D652" s="173"/>
      <c r="E652" s="182"/>
      <c r="F652" s="182"/>
      <c r="G652" s="182"/>
      <c r="H652" s="182"/>
      <c r="I652" s="179"/>
      <c r="J652" s="179"/>
      <c r="K652" s="179"/>
      <c r="L652" s="179"/>
    </row>
    <row r="653" spans="1:12" ht="14.25" customHeight="1">
      <c r="A653" s="174"/>
      <c r="B653" s="173"/>
      <c r="C653" s="173"/>
      <c r="D653" s="173"/>
      <c r="E653" s="182"/>
      <c r="F653" s="182"/>
      <c r="G653" s="182"/>
      <c r="H653" s="182"/>
      <c r="I653" s="179"/>
      <c r="J653" s="179"/>
      <c r="K653" s="179"/>
      <c r="L653" s="179"/>
    </row>
    <row r="654" spans="1:12" ht="14.25" customHeight="1">
      <c r="A654" s="174"/>
      <c r="B654" s="173"/>
      <c r="C654" s="173"/>
      <c r="D654" s="173"/>
      <c r="E654" s="182"/>
      <c r="F654" s="182"/>
      <c r="G654" s="182"/>
      <c r="H654" s="182"/>
      <c r="I654" s="179"/>
      <c r="J654" s="179"/>
      <c r="K654" s="179"/>
      <c r="L654" s="179"/>
    </row>
    <row r="655" spans="1:12" ht="14.25" customHeight="1">
      <c r="A655" s="174"/>
      <c r="B655" s="173"/>
      <c r="C655" s="173"/>
      <c r="D655" s="173"/>
      <c r="E655" s="182"/>
      <c r="F655" s="182"/>
      <c r="G655" s="182"/>
      <c r="H655" s="182"/>
      <c r="I655" s="179"/>
      <c r="J655" s="179"/>
      <c r="K655" s="179"/>
      <c r="L655" s="179"/>
    </row>
    <row r="656" spans="1:12" ht="14.25" customHeight="1">
      <c r="A656" s="174"/>
      <c r="B656" s="173"/>
      <c r="C656" s="173"/>
      <c r="D656" s="173"/>
      <c r="E656" s="182"/>
      <c r="F656" s="182"/>
      <c r="G656" s="182"/>
      <c r="H656" s="182"/>
      <c r="I656" s="179"/>
      <c r="J656" s="179"/>
      <c r="K656" s="179"/>
      <c r="L656" s="179"/>
    </row>
    <row r="657" spans="1:12" ht="14.25" customHeight="1">
      <c r="A657" s="174"/>
      <c r="B657" s="173"/>
      <c r="C657" s="173"/>
      <c r="D657" s="173"/>
      <c r="E657" s="182"/>
      <c r="F657" s="182"/>
      <c r="G657" s="182"/>
      <c r="H657" s="182"/>
      <c r="I657" s="179"/>
      <c r="J657" s="179"/>
      <c r="K657" s="179"/>
      <c r="L657" s="179"/>
    </row>
    <row r="658" spans="1:12" ht="14.25" customHeight="1">
      <c r="A658" s="174"/>
      <c r="B658" s="173"/>
      <c r="C658" s="173"/>
      <c r="D658" s="173"/>
      <c r="E658" s="182"/>
      <c r="F658" s="182"/>
      <c r="G658" s="182"/>
      <c r="H658" s="182"/>
      <c r="I658" s="179"/>
      <c r="J658" s="179"/>
      <c r="K658" s="179"/>
      <c r="L658" s="179"/>
    </row>
    <row r="659" spans="1:12" ht="14.25" customHeight="1">
      <c r="A659" s="174"/>
      <c r="B659" s="173"/>
      <c r="C659" s="173"/>
      <c r="D659" s="173"/>
      <c r="E659" s="182"/>
      <c r="F659" s="182"/>
      <c r="G659" s="182"/>
      <c r="H659" s="182"/>
      <c r="I659" s="179"/>
      <c r="J659" s="179"/>
      <c r="K659" s="179"/>
      <c r="L659" s="179"/>
    </row>
    <row r="660" spans="1:12" ht="14.25" customHeight="1">
      <c r="A660" s="174"/>
      <c r="B660" s="173"/>
      <c r="C660" s="173"/>
      <c r="D660" s="173"/>
      <c r="E660" s="182"/>
      <c r="F660" s="182"/>
      <c r="G660" s="182"/>
      <c r="H660" s="182"/>
      <c r="I660" s="179"/>
      <c r="J660" s="179"/>
      <c r="K660" s="179"/>
      <c r="L660" s="179"/>
    </row>
    <row r="661" spans="1:12" ht="14.25" customHeight="1">
      <c r="A661" s="174"/>
      <c r="B661" s="173"/>
      <c r="C661" s="173"/>
      <c r="D661" s="173"/>
      <c r="E661" s="182"/>
      <c r="F661" s="182"/>
      <c r="G661" s="182"/>
      <c r="H661" s="182"/>
      <c r="I661" s="179"/>
      <c r="J661" s="179"/>
      <c r="K661" s="179"/>
      <c r="L661" s="179"/>
    </row>
    <row r="662" spans="1:12" ht="14.25" customHeight="1">
      <c r="A662" s="174"/>
      <c r="B662" s="173"/>
      <c r="C662" s="173"/>
      <c r="D662" s="173"/>
      <c r="E662" s="182"/>
      <c r="F662" s="182"/>
      <c r="G662" s="182"/>
      <c r="H662" s="182"/>
      <c r="I662" s="179"/>
      <c r="J662" s="179"/>
      <c r="K662" s="179"/>
      <c r="L662" s="179"/>
    </row>
    <row r="663" spans="1:12" ht="14.25" customHeight="1">
      <c r="A663" s="174"/>
      <c r="B663" s="173"/>
      <c r="C663" s="173"/>
      <c r="D663" s="173"/>
      <c r="E663" s="182"/>
      <c r="F663" s="182"/>
      <c r="G663" s="182"/>
      <c r="H663" s="182"/>
      <c r="I663" s="179"/>
      <c r="J663" s="179"/>
      <c r="K663" s="179"/>
      <c r="L663" s="179"/>
    </row>
    <row r="664" spans="1:12" ht="14.25" customHeight="1">
      <c r="A664" s="174"/>
      <c r="B664" s="173"/>
      <c r="C664" s="173"/>
      <c r="D664" s="173"/>
      <c r="E664" s="182"/>
      <c r="F664" s="182"/>
      <c r="G664" s="182"/>
      <c r="H664" s="182"/>
      <c r="I664" s="179"/>
      <c r="J664" s="179"/>
      <c r="K664" s="179"/>
      <c r="L664" s="179"/>
    </row>
    <row r="665" spans="1:12" ht="14.25" customHeight="1">
      <c r="A665" s="174"/>
      <c r="B665" s="173"/>
      <c r="C665" s="173"/>
      <c r="D665" s="173"/>
      <c r="E665" s="182"/>
      <c r="F665" s="182"/>
      <c r="G665" s="182"/>
      <c r="H665" s="182"/>
      <c r="I665" s="179"/>
      <c r="J665" s="179"/>
      <c r="K665" s="179"/>
      <c r="L665" s="179"/>
    </row>
    <row r="666" spans="1:12" ht="14.25" customHeight="1">
      <c r="A666" s="174"/>
      <c r="B666" s="173"/>
      <c r="C666" s="173"/>
      <c r="D666" s="173"/>
      <c r="E666" s="182"/>
      <c r="F666" s="182"/>
      <c r="G666" s="182"/>
      <c r="H666" s="182"/>
      <c r="I666" s="179"/>
      <c r="J666" s="179"/>
      <c r="K666" s="179"/>
      <c r="L666" s="179"/>
    </row>
    <row r="667" spans="1:12" ht="14.25" customHeight="1">
      <c r="A667" s="174"/>
      <c r="B667" s="173"/>
      <c r="C667" s="173"/>
      <c r="D667" s="173"/>
      <c r="E667" s="182"/>
      <c r="F667" s="182"/>
      <c r="G667" s="182"/>
      <c r="H667" s="182"/>
      <c r="I667" s="179"/>
      <c r="J667" s="179"/>
      <c r="K667" s="179"/>
      <c r="L667" s="179"/>
    </row>
    <row r="668" spans="1:12" ht="14.25" customHeight="1">
      <c r="A668" s="174"/>
      <c r="B668" s="173"/>
      <c r="C668" s="173"/>
      <c r="D668" s="173"/>
      <c r="E668" s="182"/>
      <c r="F668" s="182"/>
      <c r="G668" s="182"/>
      <c r="H668" s="182"/>
      <c r="I668" s="179"/>
      <c r="J668" s="179"/>
      <c r="K668" s="179"/>
      <c r="L668" s="179"/>
    </row>
    <row r="669" spans="1:12" ht="14.25" customHeight="1">
      <c r="A669" s="174"/>
      <c r="B669" s="173"/>
      <c r="C669" s="173"/>
      <c r="D669" s="173"/>
      <c r="E669" s="182"/>
      <c r="F669" s="182"/>
      <c r="G669" s="182"/>
      <c r="H669" s="182"/>
      <c r="I669" s="179"/>
      <c r="J669" s="179"/>
      <c r="K669" s="179"/>
      <c r="L669" s="179"/>
    </row>
    <row r="670" spans="1:12" ht="14.25" customHeight="1">
      <c r="A670" s="174"/>
      <c r="B670" s="173"/>
      <c r="C670" s="173"/>
      <c r="D670" s="173"/>
      <c r="E670" s="182"/>
      <c r="F670" s="182"/>
      <c r="G670" s="182"/>
      <c r="H670" s="182"/>
      <c r="I670" s="179"/>
      <c r="J670" s="179"/>
      <c r="K670" s="179"/>
      <c r="L670" s="179"/>
    </row>
    <row r="671" spans="1:12" ht="14.25" customHeight="1">
      <c r="A671" s="174"/>
      <c r="B671" s="173"/>
      <c r="C671" s="173"/>
      <c r="D671" s="173"/>
      <c r="E671" s="182"/>
      <c r="F671" s="182"/>
      <c r="G671" s="182"/>
      <c r="H671" s="182"/>
      <c r="I671" s="179"/>
      <c r="J671" s="179"/>
      <c r="K671" s="179"/>
      <c r="L671" s="179"/>
    </row>
    <row r="672" spans="1:12" ht="14.25" customHeight="1">
      <c r="A672" s="174"/>
      <c r="B672" s="173"/>
      <c r="C672" s="173"/>
      <c r="D672" s="173"/>
      <c r="E672" s="182"/>
      <c r="F672" s="182"/>
      <c r="G672" s="182"/>
      <c r="H672" s="182"/>
      <c r="I672" s="179"/>
      <c r="J672" s="179"/>
      <c r="K672" s="179"/>
      <c r="L672" s="179"/>
    </row>
    <row r="673" spans="1:12" ht="14.25" customHeight="1">
      <c r="A673" s="174"/>
      <c r="B673" s="173"/>
      <c r="C673" s="173"/>
      <c r="D673" s="173"/>
      <c r="E673" s="182"/>
      <c r="F673" s="182"/>
      <c r="G673" s="182"/>
      <c r="H673" s="182"/>
      <c r="I673" s="179"/>
      <c r="J673" s="179"/>
      <c r="K673" s="179"/>
      <c r="L673" s="179"/>
    </row>
    <row r="674" spans="1:12" ht="14.25" customHeight="1">
      <c r="A674" s="174"/>
      <c r="B674" s="173"/>
      <c r="C674" s="173"/>
      <c r="D674" s="173"/>
      <c r="E674" s="182"/>
      <c r="F674" s="182"/>
      <c r="G674" s="182"/>
      <c r="H674" s="182"/>
      <c r="I674" s="179"/>
      <c r="J674" s="179"/>
      <c r="K674" s="179"/>
      <c r="L674" s="179"/>
    </row>
    <row r="675" spans="1:12" ht="14.25" customHeight="1">
      <c r="A675" s="174"/>
      <c r="B675" s="173"/>
      <c r="C675" s="173"/>
      <c r="D675" s="173"/>
      <c r="E675" s="182"/>
      <c r="F675" s="182"/>
      <c r="G675" s="182"/>
      <c r="H675" s="182"/>
      <c r="I675" s="179"/>
      <c r="J675" s="179"/>
      <c r="K675" s="179"/>
      <c r="L675" s="179"/>
    </row>
    <row r="676" spans="1:12" ht="14.25" customHeight="1">
      <c r="A676" s="174"/>
      <c r="B676" s="173"/>
      <c r="C676" s="173"/>
      <c r="D676" s="173"/>
      <c r="E676" s="182"/>
      <c r="F676" s="182"/>
      <c r="G676" s="182"/>
      <c r="H676" s="182"/>
      <c r="I676" s="179"/>
      <c r="J676" s="179"/>
      <c r="K676" s="179"/>
      <c r="L676" s="179"/>
    </row>
    <row r="677" spans="1:12" ht="14.25" customHeight="1">
      <c r="A677" s="174"/>
      <c r="B677" s="173"/>
      <c r="C677" s="173"/>
      <c r="D677" s="173"/>
      <c r="E677" s="182"/>
      <c r="F677" s="182"/>
      <c r="G677" s="182"/>
      <c r="H677" s="182"/>
      <c r="I677" s="179"/>
      <c r="J677" s="179"/>
      <c r="K677" s="179"/>
      <c r="L677" s="179"/>
    </row>
    <row r="678" spans="1:12" ht="14.25" customHeight="1">
      <c r="A678" s="174"/>
      <c r="B678" s="173"/>
      <c r="C678" s="173"/>
      <c r="D678" s="173"/>
      <c r="E678" s="182"/>
      <c r="F678" s="182"/>
      <c r="G678" s="182"/>
      <c r="H678" s="182"/>
      <c r="I678" s="179"/>
      <c r="J678" s="179"/>
      <c r="K678" s="179"/>
      <c r="L678" s="179"/>
    </row>
    <row r="679" spans="1:12" ht="14.25" customHeight="1">
      <c r="A679" s="174"/>
      <c r="B679" s="173"/>
      <c r="C679" s="173"/>
      <c r="D679" s="173"/>
      <c r="E679" s="182"/>
      <c r="F679" s="182"/>
      <c r="G679" s="182"/>
      <c r="H679" s="182"/>
      <c r="I679" s="179"/>
      <c r="J679" s="179"/>
      <c r="K679" s="179"/>
      <c r="L679" s="179"/>
    </row>
    <row r="680" spans="1:12" ht="14.25" customHeight="1">
      <c r="A680" s="174"/>
      <c r="B680" s="173"/>
      <c r="C680" s="173"/>
      <c r="D680" s="173"/>
      <c r="E680" s="182"/>
      <c r="F680" s="182"/>
      <c r="G680" s="182"/>
      <c r="H680" s="182"/>
      <c r="I680" s="179"/>
      <c r="J680" s="179"/>
      <c r="K680" s="179"/>
      <c r="L680" s="179"/>
    </row>
    <row r="681" spans="1:12" ht="14.25" customHeight="1">
      <c r="A681" s="174"/>
      <c r="B681" s="173"/>
      <c r="C681" s="173"/>
      <c r="D681" s="173"/>
      <c r="E681" s="182"/>
      <c r="F681" s="182"/>
      <c r="G681" s="182"/>
      <c r="H681" s="182"/>
      <c r="I681" s="179"/>
      <c r="J681" s="179"/>
      <c r="K681" s="179"/>
      <c r="L681" s="179"/>
    </row>
    <row r="682" spans="1:12" ht="14.25" customHeight="1">
      <c r="A682" s="174"/>
      <c r="B682" s="173"/>
      <c r="C682" s="173"/>
      <c r="D682" s="173"/>
      <c r="E682" s="182"/>
      <c r="F682" s="182"/>
      <c r="G682" s="182"/>
      <c r="H682" s="182"/>
      <c r="I682" s="179"/>
      <c r="J682" s="179"/>
      <c r="K682" s="179"/>
      <c r="L682" s="179"/>
    </row>
    <row r="683" spans="1:12" ht="14.25" customHeight="1">
      <c r="A683" s="174"/>
      <c r="B683" s="173"/>
      <c r="C683" s="173"/>
      <c r="D683" s="173"/>
      <c r="E683" s="182"/>
      <c r="F683" s="182"/>
      <c r="G683" s="182"/>
      <c r="H683" s="182"/>
      <c r="I683" s="179"/>
      <c r="J683" s="179"/>
      <c r="K683" s="179"/>
      <c r="L683" s="179"/>
    </row>
    <row r="684" spans="1:12" ht="14.25" customHeight="1">
      <c r="A684" s="174"/>
      <c r="B684" s="173"/>
      <c r="C684" s="173"/>
      <c r="D684" s="173"/>
      <c r="E684" s="182"/>
      <c r="F684" s="182"/>
      <c r="G684" s="182"/>
      <c r="H684" s="182"/>
      <c r="I684" s="179"/>
      <c r="J684" s="179"/>
      <c r="K684" s="179"/>
      <c r="L684" s="179"/>
    </row>
    <row r="685" spans="1:12" ht="14.25" customHeight="1">
      <c r="A685" s="174"/>
      <c r="B685" s="173"/>
      <c r="C685" s="173"/>
      <c r="D685" s="173"/>
      <c r="E685" s="182"/>
      <c r="F685" s="182"/>
      <c r="G685" s="182"/>
      <c r="H685" s="182"/>
      <c r="I685" s="179"/>
      <c r="J685" s="179"/>
      <c r="K685" s="179"/>
      <c r="L685" s="179"/>
    </row>
    <row r="686" spans="1:12" ht="14.25" customHeight="1">
      <c r="A686" s="174"/>
      <c r="B686" s="173"/>
      <c r="C686" s="173"/>
      <c r="D686" s="173"/>
      <c r="E686" s="182"/>
      <c r="F686" s="182"/>
      <c r="G686" s="182"/>
      <c r="H686" s="182"/>
      <c r="I686" s="179"/>
      <c r="J686" s="179"/>
      <c r="K686" s="179"/>
      <c r="L686" s="179"/>
    </row>
    <row r="687" spans="1:12" ht="14.25" customHeight="1">
      <c r="A687" s="174"/>
      <c r="B687" s="173"/>
      <c r="C687" s="173"/>
      <c r="D687" s="173"/>
      <c r="E687" s="182"/>
      <c r="F687" s="182"/>
      <c r="G687" s="182"/>
      <c r="H687" s="182"/>
      <c r="I687" s="179"/>
      <c r="J687" s="179"/>
      <c r="K687" s="179"/>
      <c r="L687" s="179"/>
    </row>
    <row r="688" spans="1:12" ht="14.25" customHeight="1">
      <c r="A688" s="174"/>
      <c r="B688" s="173"/>
      <c r="C688" s="173"/>
      <c r="D688" s="173"/>
      <c r="E688" s="182"/>
      <c r="F688" s="182"/>
      <c r="G688" s="182"/>
      <c r="H688" s="182"/>
      <c r="I688" s="179"/>
      <c r="J688" s="179"/>
      <c r="K688" s="179"/>
      <c r="L688" s="179"/>
    </row>
    <row r="689" spans="1:12" ht="14.25" customHeight="1">
      <c r="A689" s="174"/>
      <c r="B689" s="173"/>
      <c r="C689" s="173"/>
      <c r="D689" s="173"/>
      <c r="E689" s="182"/>
      <c r="F689" s="182"/>
      <c r="G689" s="182"/>
      <c r="H689" s="182"/>
      <c r="I689" s="179"/>
      <c r="J689" s="179"/>
      <c r="K689" s="179"/>
      <c r="L689" s="179"/>
    </row>
    <row r="690" spans="1:12" ht="14.25" customHeight="1">
      <c r="A690" s="174"/>
      <c r="B690" s="173"/>
      <c r="C690" s="173"/>
      <c r="D690" s="173"/>
      <c r="E690" s="182"/>
      <c r="F690" s="182"/>
      <c r="G690" s="182"/>
      <c r="H690" s="182"/>
      <c r="I690" s="179"/>
      <c r="J690" s="179"/>
      <c r="K690" s="179"/>
      <c r="L690" s="179"/>
    </row>
    <row r="691" spans="1:12" ht="14.25" customHeight="1">
      <c r="A691" s="174"/>
      <c r="B691" s="173"/>
      <c r="C691" s="173"/>
      <c r="D691" s="173"/>
      <c r="E691" s="182"/>
      <c r="F691" s="182"/>
      <c r="G691" s="182"/>
      <c r="H691" s="182"/>
      <c r="I691" s="179"/>
      <c r="J691" s="179"/>
      <c r="K691" s="179"/>
      <c r="L691" s="179"/>
    </row>
    <row r="692" spans="1:12" ht="14.25" customHeight="1">
      <c r="A692" s="174"/>
      <c r="B692" s="173"/>
      <c r="C692" s="173"/>
      <c r="D692" s="173"/>
      <c r="E692" s="182"/>
      <c r="F692" s="182"/>
      <c r="G692" s="182"/>
      <c r="H692" s="182"/>
      <c r="I692" s="179"/>
      <c r="J692" s="179"/>
      <c r="K692" s="179"/>
      <c r="L692" s="179"/>
    </row>
    <row r="693" spans="1:12" ht="14.25" customHeight="1">
      <c r="A693" s="174"/>
      <c r="B693" s="173"/>
      <c r="C693" s="173"/>
      <c r="D693" s="173"/>
      <c r="E693" s="182"/>
      <c r="F693" s="182"/>
      <c r="G693" s="182"/>
      <c r="H693" s="182"/>
      <c r="I693" s="179"/>
      <c r="J693" s="179"/>
      <c r="K693" s="179"/>
      <c r="L693" s="179"/>
    </row>
    <row r="694" spans="1:12" ht="14.25" customHeight="1">
      <c r="A694" s="174"/>
      <c r="B694" s="173"/>
      <c r="C694" s="173"/>
      <c r="D694" s="173"/>
      <c r="E694" s="182"/>
      <c r="F694" s="182"/>
      <c r="G694" s="182"/>
      <c r="H694" s="182"/>
      <c r="I694" s="179"/>
      <c r="J694" s="179"/>
      <c r="K694" s="179"/>
      <c r="L694" s="179"/>
    </row>
    <row r="695" spans="1:12" ht="14.25" customHeight="1">
      <c r="A695" s="174"/>
      <c r="B695" s="173"/>
      <c r="C695" s="173"/>
      <c r="D695" s="173"/>
      <c r="E695" s="182"/>
      <c r="F695" s="182"/>
      <c r="G695" s="182"/>
      <c r="H695" s="182"/>
      <c r="I695" s="179"/>
      <c r="J695" s="179"/>
      <c r="K695" s="179"/>
      <c r="L695" s="179"/>
    </row>
    <row r="696" spans="1:12" ht="14.25" customHeight="1">
      <c r="A696" s="174"/>
      <c r="B696" s="173"/>
      <c r="C696" s="173"/>
      <c r="D696" s="173"/>
      <c r="E696" s="182"/>
      <c r="F696" s="182"/>
      <c r="G696" s="182"/>
      <c r="H696" s="182"/>
      <c r="I696" s="179"/>
      <c r="J696" s="179"/>
      <c r="K696" s="179"/>
      <c r="L696" s="179"/>
    </row>
    <row r="697" spans="1:12" ht="14.25" customHeight="1">
      <c r="A697" s="174"/>
      <c r="B697" s="173"/>
      <c r="C697" s="173"/>
      <c r="D697" s="173"/>
      <c r="E697" s="182"/>
      <c r="F697" s="182"/>
      <c r="G697" s="182"/>
      <c r="H697" s="182"/>
      <c r="I697" s="179"/>
      <c r="J697" s="179"/>
      <c r="K697" s="179"/>
      <c r="L697" s="179"/>
    </row>
    <row r="698" spans="1:12" ht="14.25" customHeight="1">
      <c r="A698" s="174"/>
      <c r="B698" s="173"/>
      <c r="C698" s="173"/>
      <c r="D698" s="173"/>
      <c r="E698" s="182"/>
      <c r="F698" s="182"/>
      <c r="G698" s="182"/>
      <c r="H698" s="182"/>
      <c r="I698" s="179"/>
      <c r="J698" s="179"/>
      <c r="K698" s="179"/>
      <c r="L698" s="179"/>
    </row>
    <row r="699" spans="1:12" ht="14.25" customHeight="1">
      <c r="A699" s="174"/>
      <c r="B699" s="173"/>
      <c r="C699" s="173"/>
      <c r="D699" s="173"/>
      <c r="E699" s="182"/>
      <c r="F699" s="182"/>
      <c r="G699" s="182"/>
      <c r="H699" s="182"/>
      <c r="I699" s="179"/>
      <c r="J699" s="179"/>
      <c r="K699" s="179"/>
      <c r="L699" s="179"/>
    </row>
    <row r="700" spans="1:12" ht="14.25" customHeight="1">
      <c r="A700" s="174"/>
      <c r="B700" s="173"/>
      <c r="C700" s="173"/>
      <c r="D700" s="173"/>
      <c r="E700" s="182"/>
      <c r="F700" s="182"/>
      <c r="G700" s="182"/>
      <c r="H700" s="182"/>
      <c r="I700" s="179"/>
      <c r="J700" s="179"/>
      <c r="K700" s="179"/>
      <c r="L700" s="179"/>
    </row>
    <row r="701" spans="1:12" ht="14.25" customHeight="1">
      <c r="A701" s="174"/>
      <c r="B701" s="173"/>
      <c r="C701" s="173"/>
      <c r="D701" s="173"/>
      <c r="E701" s="182"/>
      <c r="F701" s="182"/>
      <c r="G701" s="182"/>
      <c r="H701" s="182"/>
      <c r="I701" s="179"/>
      <c r="J701" s="179"/>
      <c r="K701" s="179"/>
      <c r="L701" s="179"/>
    </row>
    <row r="702" spans="1:12" ht="14.25" customHeight="1">
      <c r="A702" s="174"/>
      <c r="B702" s="173"/>
      <c r="C702" s="173"/>
      <c r="D702" s="173"/>
      <c r="E702" s="182"/>
      <c r="F702" s="182"/>
      <c r="G702" s="182"/>
      <c r="H702" s="182"/>
      <c r="I702" s="179"/>
      <c r="J702" s="179"/>
      <c r="K702" s="179"/>
      <c r="L702" s="179"/>
    </row>
    <row r="703" spans="1:12" ht="14.25" customHeight="1">
      <c r="A703" s="174"/>
      <c r="B703" s="173"/>
      <c r="C703" s="173"/>
      <c r="D703" s="173"/>
      <c r="E703" s="182"/>
      <c r="F703" s="182"/>
      <c r="G703" s="182"/>
      <c r="H703" s="182"/>
      <c r="I703" s="179"/>
      <c r="J703" s="179"/>
      <c r="K703" s="179"/>
      <c r="L703" s="179"/>
    </row>
    <row r="704" spans="1:12" ht="14.25" customHeight="1">
      <c r="A704" s="174"/>
      <c r="B704" s="173"/>
      <c r="C704" s="173"/>
      <c r="D704" s="173"/>
      <c r="E704" s="182"/>
      <c r="F704" s="182"/>
      <c r="G704" s="182"/>
      <c r="H704" s="182"/>
      <c r="I704" s="179"/>
      <c r="J704" s="179"/>
      <c r="K704" s="179"/>
      <c r="L704" s="179"/>
    </row>
    <row r="705" spans="1:12" ht="14.25" customHeight="1">
      <c r="A705" s="174"/>
      <c r="B705" s="173"/>
      <c r="C705" s="173"/>
      <c r="D705" s="173"/>
      <c r="E705" s="182"/>
      <c r="F705" s="182"/>
      <c r="G705" s="182"/>
      <c r="H705" s="182"/>
      <c r="I705" s="179"/>
      <c r="J705" s="179"/>
      <c r="K705" s="179"/>
      <c r="L705" s="179"/>
    </row>
    <row r="706" spans="1:12" ht="14.25" customHeight="1">
      <c r="A706" s="174"/>
      <c r="B706" s="173"/>
      <c r="C706" s="173"/>
      <c r="D706" s="173"/>
      <c r="E706" s="182"/>
      <c r="F706" s="182"/>
      <c r="G706" s="182"/>
      <c r="H706" s="182"/>
      <c r="I706" s="179"/>
      <c r="J706" s="179"/>
      <c r="K706" s="179"/>
      <c r="L706" s="179"/>
    </row>
    <row r="707" spans="1:12" ht="14.25" customHeight="1">
      <c r="A707" s="174"/>
      <c r="B707" s="173"/>
      <c r="C707" s="173"/>
      <c r="D707" s="173"/>
      <c r="E707" s="182"/>
      <c r="F707" s="182"/>
      <c r="G707" s="182"/>
      <c r="H707" s="182"/>
      <c r="I707" s="179"/>
      <c r="J707" s="179"/>
      <c r="K707" s="179"/>
      <c r="L707" s="179"/>
    </row>
    <row r="708" spans="1:12" ht="14.25" customHeight="1">
      <c r="A708" s="174"/>
      <c r="B708" s="173"/>
      <c r="C708" s="173"/>
      <c r="D708" s="173"/>
      <c r="E708" s="182"/>
      <c r="F708" s="182"/>
      <c r="G708" s="182"/>
      <c r="H708" s="182"/>
      <c r="I708" s="179"/>
      <c r="J708" s="179"/>
      <c r="K708" s="179"/>
      <c r="L708" s="179"/>
    </row>
    <row r="709" spans="1:12" ht="14.25" customHeight="1">
      <c r="A709" s="174"/>
      <c r="B709" s="173"/>
      <c r="C709" s="173"/>
      <c r="D709" s="173"/>
      <c r="E709" s="182"/>
      <c r="F709" s="182"/>
      <c r="G709" s="182"/>
      <c r="H709" s="182"/>
      <c r="I709" s="179"/>
      <c r="J709" s="179"/>
      <c r="K709" s="179"/>
      <c r="L709" s="179"/>
    </row>
    <row r="710" spans="1:12" ht="14.25" customHeight="1">
      <c r="A710" s="174"/>
      <c r="B710" s="173"/>
      <c r="C710" s="173"/>
      <c r="D710" s="173"/>
      <c r="E710" s="182"/>
      <c r="F710" s="182"/>
      <c r="G710" s="182"/>
      <c r="H710" s="182"/>
      <c r="I710" s="179"/>
      <c r="J710" s="179"/>
      <c r="K710" s="179"/>
      <c r="L710" s="179"/>
    </row>
    <row r="711" spans="1:12" ht="14.25" customHeight="1">
      <c r="A711" s="174"/>
      <c r="B711" s="173"/>
      <c r="C711" s="173"/>
      <c r="D711" s="173"/>
      <c r="E711" s="182"/>
      <c r="F711" s="182"/>
      <c r="G711" s="182"/>
      <c r="H711" s="182"/>
      <c r="I711" s="179"/>
      <c r="J711" s="179"/>
      <c r="K711" s="179"/>
      <c r="L711" s="179"/>
    </row>
    <row r="712" spans="1:12" ht="14.25" customHeight="1">
      <c r="A712" s="174"/>
      <c r="B712" s="173"/>
      <c r="C712" s="173"/>
      <c r="D712" s="173"/>
      <c r="E712" s="182"/>
      <c r="F712" s="182"/>
      <c r="G712" s="182"/>
      <c r="H712" s="182"/>
      <c r="I712" s="179"/>
      <c r="J712" s="179"/>
      <c r="K712" s="179"/>
      <c r="L712" s="179"/>
    </row>
    <row r="713" spans="1:12" ht="14.25" customHeight="1">
      <c r="A713" s="174"/>
      <c r="B713" s="173"/>
      <c r="C713" s="173"/>
      <c r="D713" s="173"/>
      <c r="E713" s="182"/>
      <c r="F713" s="182"/>
      <c r="G713" s="182"/>
      <c r="H713" s="182"/>
      <c r="I713" s="179"/>
      <c r="J713" s="179"/>
      <c r="K713" s="179"/>
      <c r="L713" s="179"/>
    </row>
    <row r="714" spans="1:12" ht="14.25" customHeight="1">
      <c r="A714" s="174"/>
      <c r="B714" s="173"/>
      <c r="C714" s="173"/>
      <c r="D714" s="173"/>
      <c r="E714" s="182"/>
      <c r="F714" s="182"/>
      <c r="G714" s="182"/>
      <c r="H714" s="182"/>
      <c r="I714" s="179"/>
      <c r="J714" s="179"/>
      <c r="K714" s="179"/>
      <c r="L714" s="179"/>
    </row>
    <row r="715" spans="1:12" ht="14.25" customHeight="1">
      <c r="A715" s="174"/>
      <c r="B715" s="173"/>
      <c r="C715" s="173"/>
      <c r="D715" s="173"/>
      <c r="E715" s="182"/>
      <c r="F715" s="182"/>
      <c r="G715" s="182"/>
      <c r="H715" s="182"/>
      <c r="I715" s="179"/>
      <c r="J715" s="179"/>
      <c r="K715" s="179"/>
      <c r="L715" s="179"/>
    </row>
    <row r="716" spans="1:12" ht="14.25" customHeight="1">
      <c r="A716" s="174"/>
      <c r="B716" s="173"/>
      <c r="C716" s="173"/>
      <c r="D716" s="173"/>
      <c r="E716" s="182"/>
      <c r="F716" s="182"/>
      <c r="G716" s="182"/>
      <c r="H716" s="182"/>
      <c r="I716" s="179"/>
      <c r="J716" s="179"/>
      <c r="K716" s="179"/>
      <c r="L716" s="179"/>
    </row>
    <row r="717" spans="1:12" ht="14.25" customHeight="1">
      <c r="A717" s="174"/>
      <c r="B717" s="173"/>
      <c r="C717" s="173"/>
      <c r="D717" s="173"/>
      <c r="E717" s="182"/>
      <c r="F717" s="182"/>
      <c r="G717" s="182"/>
      <c r="H717" s="182"/>
      <c r="I717" s="179"/>
      <c r="J717" s="179"/>
      <c r="K717" s="179"/>
      <c r="L717" s="179"/>
    </row>
    <row r="718" spans="1:12" ht="14.25" customHeight="1">
      <c r="A718" s="174"/>
      <c r="B718" s="173"/>
      <c r="C718" s="173"/>
      <c r="D718" s="173"/>
      <c r="E718" s="182"/>
      <c r="F718" s="182"/>
      <c r="G718" s="182"/>
      <c r="H718" s="182"/>
      <c r="I718" s="179"/>
      <c r="J718" s="179"/>
      <c r="K718" s="179"/>
      <c r="L718" s="179"/>
    </row>
    <row r="719" spans="1:12" ht="14.25" customHeight="1">
      <c r="A719" s="174"/>
      <c r="B719" s="173"/>
      <c r="C719" s="173"/>
      <c r="D719" s="173"/>
      <c r="E719" s="182"/>
      <c r="F719" s="182"/>
      <c r="G719" s="182"/>
      <c r="H719" s="182"/>
      <c r="I719" s="179"/>
      <c r="J719" s="179"/>
      <c r="K719" s="179"/>
      <c r="L719" s="179"/>
    </row>
    <row r="720" spans="1:12" ht="14.25" customHeight="1">
      <c r="A720" s="174"/>
      <c r="B720" s="173"/>
      <c r="C720" s="173"/>
      <c r="D720" s="173"/>
      <c r="E720" s="182"/>
      <c r="F720" s="182"/>
      <c r="G720" s="182"/>
      <c r="H720" s="182"/>
      <c r="I720" s="179"/>
      <c r="J720" s="179"/>
      <c r="K720" s="179"/>
      <c r="L720" s="179"/>
    </row>
    <row r="721" spans="1:12" ht="14.25" customHeight="1">
      <c r="A721" s="174"/>
      <c r="B721" s="173"/>
      <c r="C721" s="173"/>
      <c r="D721" s="173"/>
      <c r="E721" s="182"/>
      <c r="F721" s="182"/>
      <c r="G721" s="182"/>
      <c r="H721" s="182"/>
      <c r="I721" s="179"/>
      <c r="J721" s="179"/>
      <c r="K721" s="179"/>
      <c r="L721" s="179"/>
    </row>
    <row r="722" spans="1:12" ht="14.25" customHeight="1">
      <c r="A722" s="174"/>
      <c r="B722" s="173"/>
      <c r="C722" s="173"/>
      <c r="D722" s="173"/>
      <c r="E722" s="182"/>
      <c r="F722" s="182"/>
      <c r="G722" s="182"/>
      <c r="H722" s="182"/>
      <c r="I722" s="179"/>
      <c r="J722" s="179"/>
      <c r="K722" s="179"/>
      <c r="L722" s="179"/>
    </row>
    <row r="723" spans="1:12" ht="14.25" customHeight="1">
      <c r="A723" s="174"/>
      <c r="B723" s="173"/>
      <c r="C723" s="173"/>
      <c r="D723" s="173"/>
      <c r="E723" s="182"/>
      <c r="F723" s="182"/>
      <c r="G723" s="182"/>
      <c r="H723" s="182"/>
      <c r="I723" s="179"/>
      <c r="J723" s="179"/>
      <c r="K723" s="179"/>
      <c r="L723" s="179"/>
    </row>
    <row r="724" spans="1:12" ht="14.25" customHeight="1">
      <c r="A724" s="174"/>
      <c r="B724" s="173"/>
      <c r="C724" s="173"/>
      <c r="D724" s="173"/>
      <c r="E724" s="182"/>
      <c r="F724" s="182"/>
      <c r="G724" s="182"/>
      <c r="H724" s="182"/>
      <c r="I724" s="179"/>
      <c r="J724" s="179"/>
      <c r="K724" s="179"/>
      <c r="L724" s="179"/>
    </row>
    <row r="725" spans="1:12" ht="14.25" customHeight="1">
      <c r="A725" s="174"/>
      <c r="B725" s="173"/>
      <c r="C725" s="173"/>
      <c r="D725" s="173"/>
      <c r="E725" s="182"/>
      <c r="F725" s="182"/>
      <c r="G725" s="182"/>
      <c r="H725" s="182"/>
      <c r="I725" s="179"/>
      <c r="J725" s="179"/>
      <c r="K725" s="179"/>
      <c r="L725" s="179"/>
    </row>
    <row r="726" spans="1:12" ht="14.25" customHeight="1">
      <c r="A726" s="174"/>
      <c r="B726" s="173"/>
      <c r="C726" s="173"/>
      <c r="D726" s="173"/>
      <c r="E726" s="182"/>
      <c r="F726" s="182"/>
      <c r="G726" s="182"/>
      <c r="H726" s="182"/>
      <c r="I726" s="179"/>
      <c r="J726" s="179"/>
      <c r="K726" s="179"/>
      <c r="L726" s="179"/>
    </row>
    <row r="727" spans="1:12" ht="14.25" customHeight="1">
      <c r="A727" s="174"/>
      <c r="B727" s="173"/>
      <c r="C727" s="173"/>
      <c r="D727" s="173"/>
      <c r="E727" s="182"/>
      <c r="F727" s="182"/>
      <c r="G727" s="182"/>
      <c r="H727" s="182"/>
      <c r="I727" s="179"/>
      <c r="J727" s="179"/>
      <c r="K727" s="179"/>
      <c r="L727" s="179"/>
    </row>
    <row r="728" spans="1:12" ht="14.25" customHeight="1">
      <c r="A728" s="174"/>
      <c r="B728" s="173"/>
      <c r="C728" s="173"/>
      <c r="D728" s="173"/>
      <c r="E728" s="182"/>
      <c r="F728" s="182"/>
      <c r="G728" s="182"/>
      <c r="H728" s="182"/>
      <c r="I728" s="179"/>
      <c r="J728" s="179"/>
      <c r="K728" s="179"/>
      <c r="L728" s="179"/>
    </row>
    <row r="729" spans="1:12" ht="14.25" customHeight="1">
      <c r="A729" s="174"/>
      <c r="B729" s="173"/>
      <c r="C729" s="173"/>
      <c r="D729" s="173"/>
      <c r="E729" s="182"/>
      <c r="F729" s="182"/>
      <c r="G729" s="182"/>
      <c r="H729" s="182"/>
      <c r="I729" s="179"/>
      <c r="J729" s="179"/>
      <c r="K729" s="179"/>
      <c r="L729" s="179"/>
    </row>
    <row r="730" spans="1:12" ht="14.25" customHeight="1">
      <c r="A730" s="174"/>
      <c r="B730" s="173"/>
      <c r="C730" s="173"/>
      <c r="D730" s="173"/>
      <c r="E730" s="182"/>
      <c r="F730" s="182"/>
      <c r="G730" s="182"/>
      <c r="H730" s="182"/>
      <c r="I730" s="179"/>
      <c r="J730" s="179"/>
      <c r="K730" s="179"/>
      <c r="L730" s="179"/>
    </row>
    <row r="731" spans="1:12" ht="14.25" customHeight="1">
      <c r="A731" s="174"/>
      <c r="B731" s="173"/>
      <c r="C731" s="173"/>
      <c r="D731" s="173"/>
      <c r="E731" s="182"/>
      <c r="F731" s="182"/>
      <c r="G731" s="182"/>
      <c r="H731" s="182"/>
      <c r="I731" s="179"/>
      <c r="J731" s="179"/>
      <c r="K731" s="179"/>
      <c r="L731" s="179"/>
    </row>
    <row r="732" spans="1:12" ht="14.25" customHeight="1">
      <c r="A732" s="174"/>
      <c r="B732" s="173"/>
      <c r="C732" s="173"/>
      <c r="D732" s="173"/>
      <c r="E732" s="182"/>
      <c r="F732" s="182"/>
      <c r="G732" s="182"/>
      <c r="H732" s="182"/>
      <c r="I732" s="179"/>
      <c r="J732" s="179"/>
      <c r="K732" s="179"/>
      <c r="L732" s="179"/>
    </row>
    <row r="733" spans="1:12" ht="14.25" customHeight="1">
      <c r="A733" s="174"/>
      <c r="B733" s="173"/>
      <c r="C733" s="173"/>
      <c r="D733" s="173"/>
      <c r="E733" s="182"/>
      <c r="F733" s="182"/>
      <c r="G733" s="182"/>
      <c r="H733" s="182"/>
      <c r="I733" s="179"/>
      <c r="J733" s="179"/>
      <c r="K733" s="179"/>
      <c r="L733" s="179"/>
    </row>
    <row r="734" spans="1:12" ht="14.25" customHeight="1">
      <c r="A734" s="174"/>
      <c r="B734" s="173"/>
      <c r="C734" s="173"/>
      <c r="D734" s="173"/>
      <c r="E734" s="182"/>
      <c r="F734" s="182"/>
      <c r="G734" s="182"/>
      <c r="H734" s="182"/>
      <c r="I734" s="179"/>
      <c r="J734" s="179"/>
      <c r="K734" s="179"/>
      <c r="L734" s="179"/>
    </row>
    <row r="735" spans="1:12" ht="14.25" customHeight="1">
      <c r="A735" s="174"/>
      <c r="B735" s="173"/>
      <c r="C735" s="173"/>
      <c r="D735" s="173"/>
      <c r="E735" s="182"/>
      <c r="F735" s="182"/>
      <c r="G735" s="182"/>
      <c r="H735" s="182"/>
      <c r="I735" s="179"/>
      <c r="J735" s="179"/>
      <c r="K735" s="179"/>
      <c r="L735" s="179"/>
    </row>
    <row r="736" spans="1:12" ht="14.25" customHeight="1">
      <c r="A736" s="174"/>
      <c r="B736" s="173"/>
      <c r="C736" s="173"/>
      <c r="D736" s="173"/>
      <c r="E736" s="182"/>
      <c r="F736" s="182"/>
      <c r="G736" s="182"/>
      <c r="H736" s="182"/>
      <c r="I736" s="179"/>
      <c r="J736" s="179"/>
      <c r="K736" s="179"/>
      <c r="L736" s="179"/>
    </row>
    <row r="737" spans="1:12" ht="14.25" customHeight="1">
      <c r="A737" s="174"/>
      <c r="B737" s="173"/>
      <c r="C737" s="173"/>
      <c r="D737" s="173"/>
      <c r="E737" s="182"/>
      <c r="F737" s="182"/>
      <c r="G737" s="182"/>
      <c r="H737" s="182"/>
      <c r="I737" s="179"/>
      <c r="J737" s="179"/>
      <c r="K737" s="179"/>
      <c r="L737" s="179"/>
    </row>
    <row r="738" spans="1:12" ht="14.25" customHeight="1">
      <c r="A738" s="174"/>
      <c r="B738" s="173"/>
      <c r="C738" s="173"/>
      <c r="D738" s="173"/>
      <c r="E738" s="182"/>
      <c r="F738" s="182"/>
      <c r="G738" s="182"/>
      <c r="H738" s="182"/>
      <c r="I738" s="179"/>
      <c r="J738" s="179"/>
      <c r="K738" s="179"/>
      <c r="L738" s="179"/>
    </row>
    <row r="739" spans="1:12" ht="14.25" customHeight="1">
      <c r="A739" s="174"/>
      <c r="B739" s="173"/>
      <c r="C739" s="173"/>
      <c r="D739" s="173"/>
      <c r="E739" s="182"/>
      <c r="F739" s="182"/>
      <c r="G739" s="182"/>
      <c r="H739" s="182"/>
      <c r="I739" s="179"/>
      <c r="J739" s="179"/>
      <c r="K739" s="179"/>
      <c r="L739" s="179"/>
    </row>
    <row r="740" spans="1:12" ht="14.25" customHeight="1">
      <c r="A740" s="174"/>
      <c r="B740" s="173"/>
      <c r="C740" s="173"/>
      <c r="D740" s="173"/>
      <c r="E740" s="182"/>
      <c r="F740" s="182"/>
      <c r="G740" s="182"/>
      <c r="H740" s="182"/>
      <c r="I740" s="179"/>
      <c r="J740" s="179"/>
      <c r="K740" s="179"/>
      <c r="L740" s="179"/>
    </row>
    <row r="741" spans="1:12" ht="14.25" customHeight="1">
      <c r="A741" s="174"/>
      <c r="B741" s="173"/>
      <c r="C741" s="173"/>
      <c r="D741" s="173"/>
      <c r="E741" s="182"/>
      <c r="F741" s="182"/>
      <c r="G741" s="182"/>
      <c r="H741" s="182"/>
      <c r="I741" s="179"/>
      <c r="J741" s="179"/>
      <c r="K741" s="179"/>
      <c r="L741" s="179"/>
    </row>
    <row r="742" spans="1:12" ht="14.25" customHeight="1">
      <c r="A742" s="174"/>
      <c r="B742" s="173"/>
      <c r="C742" s="173"/>
      <c r="D742" s="173"/>
      <c r="E742" s="182"/>
      <c r="F742" s="182"/>
      <c r="G742" s="182"/>
      <c r="H742" s="182"/>
      <c r="I742" s="179"/>
      <c r="J742" s="179"/>
      <c r="K742" s="179"/>
      <c r="L742" s="179"/>
    </row>
    <row r="743" spans="1:12" ht="14.25" customHeight="1">
      <c r="A743" s="174"/>
      <c r="B743" s="173"/>
      <c r="C743" s="173"/>
      <c r="D743" s="173"/>
      <c r="E743" s="182"/>
      <c r="F743" s="182"/>
      <c r="G743" s="182"/>
      <c r="H743" s="182"/>
      <c r="I743" s="179"/>
      <c r="J743" s="179"/>
      <c r="K743" s="179"/>
      <c r="L743" s="179"/>
    </row>
    <row r="744" spans="1:12" ht="14.25" customHeight="1">
      <c r="A744" s="174"/>
      <c r="B744" s="173"/>
      <c r="C744" s="173"/>
      <c r="D744" s="173"/>
      <c r="E744" s="182"/>
      <c r="F744" s="182"/>
      <c r="G744" s="182"/>
      <c r="H744" s="182"/>
      <c r="I744" s="179"/>
      <c r="J744" s="179"/>
      <c r="K744" s="179"/>
      <c r="L744" s="179"/>
    </row>
    <row r="745" spans="1:12" ht="14.25" customHeight="1">
      <c r="A745" s="174"/>
      <c r="B745" s="173"/>
      <c r="C745" s="173"/>
      <c r="D745" s="173"/>
      <c r="E745" s="182"/>
      <c r="F745" s="182"/>
      <c r="G745" s="182"/>
      <c r="H745" s="182"/>
      <c r="I745" s="179"/>
      <c r="J745" s="179"/>
      <c r="K745" s="179"/>
      <c r="L745" s="179"/>
    </row>
    <row r="746" spans="1:12" ht="14.25" customHeight="1">
      <c r="A746" s="174"/>
      <c r="B746" s="173"/>
      <c r="C746" s="173"/>
      <c r="D746" s="173"/>
      <c r="E746" s="182"/>
      <c r="F746" s="182"/>
      <c r="G746" s="182"/>
      <c r="H746" s="182"/>
      <c r="I746" s="179"/>
      <c r="J746" s="179"/>
      <c r="K746" s="179"/>
      <c r="L746" s="179"/>
    </row>
    <row r="747" spans="1:12" ht="14.25" customHeight="1">
      <c r="A747" s="174"/>
      <c r="B747" s="173"/>
      <c r="C747" s="173"/>
      <c r="D747" s="173"/>
      <c r="E747" s="182"/>
      <c r="F747" s="182"/>
      <c r="G747" s="182"/>
      <c r="H747" s="182"/>
      <c r="I747" s="179"/>
      <c r="J747" s="179"/>
      <c r="K747" s="179"/>
      <c r="L747" s="179"/>
    </row>
    <row r="748" spans="1:12" ht="14.25" customHeight="1">
      <c r="A748" s="174"/>
      <c r="B748" s="173"/>
      <c r="C748" s="173"/>
      <c r="D748" s="173"/>
      <c r="E748" s="182"/>
      <c r="F748" s="182"/>
      <c r="G748" s="182"/>
      <c r="H748" s="182"/>
      <c r="I748" s="179"/>
      <c r="J748" s="179"/>
      <c r="K748" s="179"/>
      <c r="L748" s="179"/>
    </row>
    <row r="749" spans="1:12" ht="14.25" customHeight="1">
      <c r="A749" s="174"/>
      <c r="B749" s="173"/>
      <c r="C749" s="173"/>
      <c r="D749" s="173"/>
      <c r="E749" s="182"/>
      <c r="F749" s="182"/>
      <c r="G749" s="182"/>
      <c r="H749" s="182"/>
      <c r="I749" s="179"/>
      <c r="J749" s="179"/>
      <c r="K749" s="179"/>
      <c r="L749" s="179"/>
    </row>
    <row r="750" spans="1:12" ht="14.25" customHeight="1">
      <c r="A750" s="174"/>
      <c r="B750" s="173"/>
      <c r="C750" s="173"/>
      <c r="D750" s="173"/>
      <c r="E750" s="182"/>
      <c r="F750" s="182"/>
      <c r="G750" s="182"/>
      <c r="H750" s="182"/>
      <c r="I750" s="179"/>
      <c r="J750" s="179"/>
      <c r="K750" s="179"/>
      <c r="L750" s="179"/>
    </row>
    <row r="751" spans="1:12" ht="14.25" customHeight="1">
      <c r="A751" s="174"/>
      <c r="B751" s="173"/>
      <c r="C751" s="173"/>
      <c r="D751" s="173"/>
      <c r="E751" s="182"/>
      <c r="F751" s="182"/>
      <c r="G751" s="182"/>
      <c r="H751" s="182"/>
      <c r="I751" s="179"/>
      <c r="J751" s="179"/>
      <c r="K751" s="179"/>
      <c r="L751" s="179"/>
    </row>
    <row r="752" spans="1:12" ht="14.25" customHeight="1">
      <c r="A752" s="174"/>
      <c r="B752" s="173"/>
      <c r="C752" s="173"/>
      <c r="D752" s="173"/>
      <c r="E752" s="182"/>
      <c r="F752" s="182"/>
      <c r="G752" s="182"/>
      <c r="H752" s="182"/>
      <c r="I752" s="179"/>
      <c r="J752" s="179"/>
      <c r="K752" s="179"/>
      <c r="L752" s="179"/>
    </row>
    <row r="753" spans="1:12" ht="14.25" customHeight="1">
      <c r="A753" s="174"/>
      <c r="B753" s="173"/>
      <c r="C753" s="173"/>
      <c r="D753" s="173"/>
      <c r="E753" s="182"/>
      <c r="F753" s="182"/>
      <c r="G753" s="182"/>
      <c r="H753" s="182"/>
      <c r="I753" s="179"/>
      <c r="J753" s="179"/>
      <c r="K753" s="179"/>
      <c r="L753" s="179"/>
    </row>
    <row r="754" spans="1:12" ht="14.25" customHeight="1">
      <c r="A754" s="174"/>
      <c r="B754" s="173"/>
      <c r="C754" s="173"/>
      <c r="D754" s="173"/>
      <c r="E754" s="182"/>
      <c r="F754" s="182"/>
      <c r="G754" s="182"/>
      <c r="H754" s="182"/>
      <c r="I754" s="179"/>
      <c r="J754" s="179"/>
      <c r="K754" s="179"/>
      <c r="L754" s="179"/>
    </row>
    <row r="755" spans="1:12" ht="14.25" customHeight="1">
      <c r="A755" s="174"/>
      <c r="B755" s="173"/>
      <c r="C755" s="173"/>
      <c r="D755" s="173"/>
      <c r="E755" s="182"/>
      <c r="F755" s="182"/>
      <c r="G755" s="182"/>
      <c r="H755" s="182"/>
      <c r="I755" s="179"/>
      <c r="J755" s="179"/>
      <c r="K755" s="179"/>
      <c r="L755" s="179"/>
    </row>
    <row r="756" spans="1:12" ht="14.25" customHeight="1">
      <c r="A756" s="174"/>
      <c r="B756" s="173"/>
      <c r="C756" s="173"/>
      <c r="D756" s="173"/>
      <c r="E756" s="182"/>
      <c r="F756" s="182"/>
      <c r="G756" s="182"/>
      <c r="H756" s="182"/>
      <c r="I756" s="179"/>
      <c r="J756" s="179"/>
      <c r="K756" s="179"/>
      <c r="L756" s="179"/>
    </row>
    <row r="757" spans="1:12" ht="14.25" customHeight="1">
      <c r="A757" s="174"/>
      <c r="B757" s="173"/>
      <c r="C757" s="173"/>
      <c r="D757" s="173"/>
      <c r="E757" s="182"/>
      <c r="F757" s="182"/>
      <c r="G757" s="182"/>
      <c r="H757" s="182"/>
      <c r="I757" s="179"/>
      <c r="J757" s="179"/>
      <c r="K757" s="179"/>
      <c r="L757" s="179"/>
    </row>
    <row r="758" spans="1:12" ht="14.25" customHeight="1">
      <c r="A758" s="174"/>
      <c r="B758" s="173"/>
      <c r="C758" s="173"/>
      <c r="D758" s="173"/>
      <c r="E758" s="182"/>
      <c r="F758" s="182"/>
      <c r="G758" s="182"/>
      <c r="H758" s="182"/>
      <c r="I758" s="179"/>
      <c r="J758" s="179"/>
      <c r="K758" s="179"/>
      <c r="L758" s="179"/>
    </row>
    <row r="759" spans="1:12" ht="14.25" customHeight="1">
      <c r="A759" s="174"/>
      <c r="B759" s="173"/>
      <c r="C759" s="173"/>
      <c r="D759" s="173"/>
      <c r="E759" s="182"/>
      <c r="F759" s="182"/>
      <c r="G759" s="182"/>
      <c r="H759" s="182"/>
      <c r="I759" s="179"/>
      <c r="J759" s="179"/>
      <c r="K759" s="179"/>
      <c r="L759" s="179"/>
    </row>
    <row r="760" spans="1:12" ht="14.25" customHeight="1">
      <c r="A760" s="174"/>
      <c r="B760" s="173"/>
      <c r="C760" s="173"/>
      <c r="D760" s="173"/>
      <c r="E760" s="182"/>
      <c r="F760" s="182"/>
      <c r="G760" s="182"/>
      <c r="H760" s="182"/>
      <c r="I760" s="179"/>
      <c r="J760" s="179"/>
      <c r="K760" s="179"/>
      <c r="L760" s="179"/>
    </row>
    <row r="761" spans="1:12" ht="14.25" customHeight="1">
      <c r="A761" s="174"/>
      <c r="B761" s="173"/>
      <c r="C761" s="173"/>
      <c r="D761" s="173"/>
      <c r="E761" s="182"/>
      <c r="F761" s="182"/>
      <c r="G761" s="182"/>
      <c r="H761" s="182"/>
      <c r="I761" s="179"/>
      <c r="J761" s="179"/>
      <c r="K761" s="179"/>
      <c r="L761" s="179"/>
    </row>
    <row r="762" spans="1:12" ht="14.25" customHeight="1">
      <c r="A762" s="174"/>
      <c r="B762" s="173"/>
      <c r="C762" s="173"/>
      <c r="D762" s="173"/>
      <c r="E762" s="182"/>
      <c r="F762" s="182"/>
      <c r="G762" s="182"/>
      <c r="H762" s="182"/>
      <c r="I762" s="179"/>
      <c r="J762" s="179"/>
      <c r="K762" s="179"/>
      <c r="L762" s="179"/>
    </row>
    <row r="763" spans="1:12" ht="14.25" customHeight="1">
      <c r="A763" s="174"/>
      <c r="B763" s="173"/>
      <c r="C763" s="173"/>
      <c r="D763" s="173"/>
      <c r="E763" s="182"/>
      <c r="F763" s="182"/>
      <c r="G763" s="182"/>
      <c r="H763" s="182"/>
      <c r="I763" s="179"/>
      <c r="J763" s="179"/>
      <c r="K763" s="179"/>
      <c r="L763" s="179"/>
    </row>
    <row r="764" spans="1:12" ht="14.25" customHeight="1">
      <c r="A764" s="174"/>
      <c r="B764" s="173"/>
      <c r="C764" s="173"/>
      <c r="D764" s="173"/>
      <c r="E764" s="182"/>
      <c r="F764" s="182"/>
      <c r="G764" s="182"/>
      <c r="H764" s="182"/>
      <c r="I764" s="179"/>
      <c r="J764" s="179"/>
      <c r="K764" s="179"/>
      <c r="L764" s="179"/>
    </row>
    <row r="765" spans="1:12" ht="14.25" customHeight="1">
      <c r="A765" s="174"/>
      <c r="B765" s="173"/>
      <c r="C765" s="173"/>
      <c r="D765" s="173"/>
      <c r="E765" s="182"/>
      <c r="F765" s="182"/>
      <c r="G765" s="182"/>
      <c r="H765" s="182"/>
      <c r="I765" s="179"/>
      <c r="J765" s="179"/>
      <c r="K765" s="179"/>
      <c r="L765" s="179"/>
    </row>
    <row r="766" spans="1:12" ht="14.25" customHeight="1">
      <c r="A766" s="174"/>
      <c r="B766" s="173"/>
      <c r="C766" s="173"/>
      <c r="D766" s="173"/>
      <c r="E766" s="182"/>
      <c r="F766" s="182"/>
      <c r="G766" s="182"/>
      <c r="H766" s="182"/>
      <c r="I766" s="179"/>
      <c r="J766" s="179"/>
      <c r="K766" s="179"/>
      <c r="L766" s="179"/>
    </row>
    <row r="767" spans="1:12" ht="14.25" customHeight="1">
      <c r="A767" s="174"/>
      <c r="B767" s="173"/>
      <c r="C767" s="173"/>
      <c r="D767" s="173"/>
      <c r="E767" s="182"/>
      <c r="F767" s="182"/>
      <c r="G767" s="182"/>
      <c r="H767" s="182"/>
      <c r="I767" s="179"/>
      <c r="J767" s="179"/>
      <c r="K767" s="179"/>
      <c r="L767" s="179"/>
    </row>
    <row r="768" spans="1:12" ht="14.25" customHeight="1">
      <c r="A768" s="174"/>
      <c r="B768" s="173"/>
      <c r="C768" s="173"/>
      <c r="D768" s="173"/>
      <c r="E768" s="182"/>
      <c r="F768" s="182"/>
      <c r="G768" s="182"/>
      <c r="H768" s="182"/>
      <c r="I768" s="179"/>
      <c r="J768" s="179"/>
      <c r="K768" s="179"/>
      <c r="L768" s="179"/>
    </row>
    <row r="769" spans="1:12" ht="14.25" customHeight="1">
      <c r="A769" s="174"/>
      <c r="B769" s="173"/>
      <c r="C769" s="173"/>
      <c r="D769" s="173"/>
      <c r="E769" s="182"/>
      <c r="F769" s="182"/>
      <c r="G769" s="182"/>
      <c r="H769" s="182"/>
      <c r="I769" s="179"/>
      <c r="J769" s="179"/>
      <c r="K769" s="179"/>
      <c r="L769" s="179"/>
    </row>
    <row r="770" spans="1:12" ht="14.25" customHeight="1">
      <c r="A770" s="174"/>
      <c r="B770" s="173"/>
      <c r="C770" s="173"/>
      <c r="D770" s="173"/>
      <c r="E770" s="182"/>
      <c r="F770" s="182"/>
      <c r="G770" s="182"/>
      <c r="H770" s="182"/>
      <c r="I770" s="179"/>
      <c r="J770" s="179"/>
      <c r="K770" s="179"/>
      <c r="L770" s="179"/>
    </row>
    <row r="771" spans="1:12" ht="14.25" customHeight="1">
      <c r="A771" s="174"/>
      <c r="B771" s="173"/>
      <c r="C771" s="173"/>
      <c r="D771" s="173"/>
      <c r="E771" s="182"/>
      <c r="F771" s="182"/>
      <c r="G771" s="182"/>
      <c r="H771" s="182"/>
      <c r="I771" s="179"/>
      <c r="J771" s="179"/>
      <c r="K771" s="179"/>
      <c r="L771" s="179"/>
    </row>
    <row r="772" spans="1:12" ht="14.25" customHeight="1">
      <c r="A772" s="174"/>
      <c r="B772" s="173"/>
      <c r="C772" s="173"/>
      <c r="D772" s="173"/>
      <c r="E772" s="182"/>
      <c r="F772" s="182"/>
      <c r="G772" s="182"/>
      <c r="H772" s="182"/>
      <c r="I772" s="179"/>
      <c r="J772" s="179"/>
      <c r="K772" s="179"/>
      <c r="L772" s="179"/>
    </row>
    <row r="773" spans="1:12" ht="14.25" customHeight="1">
      <c r="A773" s="174"/>
      <c r="B773" s="173"/>
      <c r="C773" s="173"/>
      <c r="D773" s="173"/>
      <c r="E773" s="182"/>
      <c r="F773" s="182"/>
      <c r="G773" s="182"/>
      <c r="H773" s="182"/>
      <c r="I773" s="179"/>
      <c r="J773" s="179"/>
      <c r="K773" s="179"/>
      <c r="L773" s="179"/>
    </row>
    <row r="774" spans="1:12" ht="14.25" customHeight="1">
      <c r="A774" s="174"/>
      <c r="B774" s="173"/>
      <c r="C774" s="173"/>
      <c r="D774" s="173"/>
      <c r="E774" s="182"/>
      <c r="F774" s="182"/>
      <c r="G774" s="182"/>
      <c r="H774" s="182"/>
      <c r="I774" s="179"/>
      <c r="J774" s="179"/>
      <c r="K774" s="179"/>
      <c r="L774" s="179"/>
    </row>
    <row r="775" spans="1:12" ht="14.25" customHeight="1">
      <c r="A775" s="174"/>
      <c r="B775" s="173"/>
      <c r="C775" s="173"/>
      <c r="D775" s="173"/>
      <c r="E775" s="182"/>
      <c r="F775" s="182"/>
      <c r="G775" s="182"/>
      <c r="H775" s="182"/>
      <c r="I775" s="179"/>
      <c r="J775" s="179"/>
      <c r="K775" s="179"/>
      <c r="L775" s="179"/>
    </row>
    <row r="776" spans="1:12" ht="14.25" customHeight="1">
      <c r="A776" s="174"/>
      <c r="B776" s="173"/>
      <c r="C776" s="173"/>
      <c r="D776" s="173"/>
      <c r="E776" s="182"/>
      <c r="F776" s="182"/>
      <c r="G776" s="182"/>
      <c r="H776" s="182"/>
      <c r="I776" s="179"/>
      <c r="J776" s="179"/>
      <c r="K776" s="179"/>
      <c r="L776" s="179"/>
    </row>
    <row r="777" spans="1:12" ht="14.25" customHeight="1">
      <c r="A777" s="174"/>
      <c r="B777" s="173"/>
      <c r="C777" s="173"/>
      <c r="D777" s="173"/>
      <c r="E777" s="182"/>
      <c r="F777" s="182"/>
      <c r="G777" s="182"/>
      <c r="H777" s="182"/>
      <c r="I777" s="179"/>
      <c r="J777" s="179"/>
      <c r="K777" s="179"/>
      <c r="L777" s="179"/>
    </row>
    <row r="778" spans="1:12" ht="14.25" customHeight="1">
      <c r="A778" s="174"/>
      <c r="B778" s="173"/>
      <c r="C778" s="173"/>
      <c r="D778" s="173"/>
      <c r="E778" s="182"/>
      <c r="F778" s="182"/>
      <c r="G778" s="182"/>
      <c r="H778" s="182"/>
      <c r="I778" s="179"/>
      <c r="J778" s="179"/>
      <c r="K778" s="179"/>
      <c r="L778" s="179"/>
    </row>
    <row r="779" spans="1:12" ht="14.25" customHeight="1">
      <c r="A779" s="174"/>
      <c r="B779" s="173"/>
      <c r="C779" s="173"/>
      <c r="D779" s="173"/>
      <c r="E779" s="182"/>
      <c r="F779" s="182"/>
      <c r="G779" s="182"/>
      <c r="H779" s="182"/>
      <c r="I779" s="179"/>
      <c r="J779" s="179"/>
      <c r="K779" s="179"/>
      <c r="L779" s="179"/>
    </row>
    <row r="780" spans="1:12" ht="14.25" customHeight="1">
      <c r="A780" s="174"/>
      <c r="B780" s="173"/>
      <c r="C780" s="173"/>
      <c r="D780" s="173"/>
      <c r="E780" s="182"/>
      <c r="F780" s="182"/>
      <c r="G780" s="182"/>
      <c r="H780" s="182"/>
      <c r="I780" s="179"/>
      <c r="J780" s="179"/>
      <c r="K780" s="179"/>
      <c r="L780" s="179"/>
    </row>
    <row r="781" spans="1:12" ht="14.25" customHeight="1">
      <c r="A781" s="174"/>
      <c r="B781" s="173"/>
      <c r="C781" s="173"/>
      <c r="D781" s="173"/>
      <c r="E781" s="182"/>
      <c r="F781" s="182"/>
      <c r="G781" s="182"/>
      <c r="H781" s="182"/>
      <c r="I781" s="179"/>
      <c r="J781" s="179"/>
      <c r="K781" s="179"/>
      <c r="L781" s="179"/>
    </row>
    <row r="782" spans="1:12" ht="14.25" customHeight="1">
      <c r="A782" s="174"/>
      <c r="B782" s="173"/>
      <c r="C782" s="173"/>
      <c r="D782" s="173"/>
      <c r="E782" s="182"/>
      <c r="F782" s="182"/>
      <c r="G782" s="182"/>
      <c r="H782" s="182"/>
      <c r="I782" s="179"/>
      <c r="J782" s="179"/>
      <c r="K782" s="179"/>
      <c r="L782" s="179"/>
    </row>
    <row r="783" spans="1:12" ht="14.25" customHeight="1">
      <c r="A783" s="174"/>
      <c r="B783" s="173"/>
      <c r="C783" s="173"/>
      <c r="D783" s="173"/>
      <c r="E783" s="182"/>
      <c r="F783" s="182"/>
      <c r="G783" s="182"/>
      <c r="H783" s="182"/>
      <c r="I783" s="179"/>
      <c r="J783" s="179"/>
      <c r="K783" s="179"/>
      <c r="L783" s="179"/>
    </row>
    <row r="784" spans="1:12" ht="14.25" customHeight="1">
      <c r="A784" s="174"/>
      <c r="B784" s="173"/>
      <c r="C784" s="173"/>
      <c r="D784" s="173"/>
      <c r="E784" s="182"/>
      <c r="F784" s="182"/>
      <c r="G784" s="182"/>
      <c r="H784" s="182"/>
      <c r="I784" s="179"/>
      <c r="J784" s="179"/>
      <c r="K784" s="179"/>
      <c r="L784" s="179"/>
    </row>
    <row r="785" spans="1:12" ht="14.25" customHeight="1">
      <c r="A785" s="174"/>
      <c r="B785" s="173"/>
      <c r="C785" s="173"/>
      <c r="D785" s="173"/>
      <c r="E785" s="182"/>
      <c r="F785" s="182"/>
      <c r="G785" s="182"/>
      <c r="H785" s="182"/>
      <c r="I785" s="179"/>
      <c r="J785" s="179"/>
      <c r="K785" s="179"/>
      <c r="L785" s="179"/>
    </row>
    <row r="786" spans="1:12" ht="14.25" customHeight="1">
      <c r="A786" s="174"/>
      <c r="B786" s="173"/>
      <c r="C786" s="173"/>
      <c r="D786" s="173"/>
      <c r="E786" s="182"/>
      <c r="F786" s="182"/>
      <c r="G786" s="182"/>
      <c r="H786" s="182"/>
      <c r="I786" s="179"/>
      <c r="J786" s="179"/>
      <c r="K786" s="179"/>
      <c r="L786" s="179"/>
    </row>
    <row r="787" spans="1:12" ht="14.25" customHeight="1">
      <c r="A787" s="174"/>
      <c r="B787" s="173"/>
      <c r="C787" s="173"/>
      <c r="D787" s="173"/>
      <c r="E787" s="182"/>
      <c r="F787" s="182"/>
      <c r="G787" s="182"/>
      <c r="H787" s="182"/>
      <c r="I787" s="179"/>
      <c r="J787" s="179"/>
      <c r="K787" s="179"/>
      <c r="L787" s="179"/>
    </row>
    <row r="788" spans="1:12" ht="14.25" customHeight="1">
      <c r="A788" s="174"/>
      <c r="B788" s="173"/>
      <c r="C788" s="173"/>
      <c r="D788" s="173"/>
      <c r="E788" s="182"/>
      <c r="F788" s="182"/>
      <c r="G788" s="182"/>
      <c r="H788" s="182"/>
      <c r="I788" s="179"/>
      <c r="J788" s="179"/>
      <c r="K788" s="179"/>
      <c r="L788" s="179"/>
    </row>
    <row r="789" spans="1:12" ht="14.25" customHeight="1">
      <c r="A789" s="174"/>
      <c r="B789" s="173"/>
      <c r="C789" s="173"/>
      <c r="D789" s="173"/>
      <c r="E789" s="182"/>
      <c r="F789" s="182"/>
      <c r="G789" s="182"/>
      <c r="H789" s="182"/>
      <c r="I789" s="179"/>
      <c r="J789" s="179"/>
      <c r="K789" s="179"/>
      <c r="L789" s="179"/>
    </row>
    <row r="790" spans="1:12" ht="14.25" customHeight="1">
      <c r="A790" s="174"/>
      <c r="B790" s="173"/>
      <c r="C790" s="173"/>
      <c r="D790" s="173"/>
      <c r="E790" s="182"/>
      <c r="F790" s="182"/>
      <c r="G790" s="182"/>
      <c r="H790" s="182"/>
      <c r="I790" s="179"/>
      <c r="J790" s="179"/>
      <c r="K790" s="179"/>
      <c r="L790" s="179"/>
    </row>
    <row r="791" spans="1:12" ht="14.25" customHeight="1">
      <c r="A791" s="174"/>
      <c r="B791" s="173"/>
      <c r="C791" s="173"/>
      <c r="D791" s="173"/>
      <c r="E791" s="182"/>
      <c r="F791" s="182"/>
      <c r="G791" s="182"/>
      <c r="H791" s="182"/>
      <c r="I791" s="179"/>
      <c r="J791" s="179"/>
      <c r="K791" s="179"/>
      <c r="L791" s="179"/>
    </row>
    <row r="792" spans="1:12" ht="14.25" customHeight="1">
      <c r="A792" s="174"/>
      <c r="B792" s="173"/>
      <c r="C792" s="173"/>
      <c r="D792" s="173"/>
      <c r="E792" s="182"/>
      <c r="F792" s="182"/>
      <c r="G792" s="182"/>
      <c r="H792" s="182"/>
      <c r="I792" s="179"/>
      <c r="J792" s="179"/>
      <c r="K792" s="179"/>
      <c r="L792" s="179"/>
    </row>
    <row r="793" spans="1:12" ht="14.25" customHeight="1">
      <c r="A793" s="174"/>
      <c r="B793" s="173"/>
      <c r="C793" s="173"/>
      <c r="D793" s="173"/>
      <c r="E793" s="182"/>
      <c r="F793" s="182"/>
      <c r="G793" s="182"/>
      <c r="H793" s="182"/>
      <c r="I793" s="179"/>
      <c r="J793" s="179"/>
      <c r="K793" s="179"/>
      <c r="L793" s="179"/>
    </row>
    <row r="794" spans="1:12" ht="14.25" customHeight="1">
      <c r="A794" s="174"/>
      <c r="B794" s="173"/>
      <c r="C794" s="173"/>
      <c r="D794" s="173"/>
      <c r="E794" s="182"/>
      <c r="F794" s="182"/>
      <c r="G794" s="182"/>
      <c r="H794" s="182"/>
      <c r="I794" s="179"/>
      <c r="J794" s="179"/>
      <c r="K794" s="179"/>
      <c r="L794" s="179"/>
    </row>
    <row r="795" spans="1:12" ht="14.25" customHeight="1">
      <c r="A795" s="174"/>
      <c r="B795" s="173"/>
      <c r="C795" s="173"/>
      <c r="D795" s="173"/>
      <c r="E795" s="182"/>
      <c r="F795" s="182"/>
      <c r="G795" s="182"/>
      <c r="H795" s="182"/>
      <c r="I795" s="179"/>
      <c r="J795" s="179"/>
      <c r="K795" s="179"/>
      <c r="L795" s="179"/>
    </row>
    <row r="796" spans="1:12" ht="14.25" customHeight="1">
      <c r="A796" s="174"/>
      <c r="B796" s="173"/>
      <c r="C796" s="173"/>
      <c r="D796" s="173"/>
      <c r="E796" s="182"/>
      <c r="F796" s="182"/>
      <c r="G796" s="182"/>
      <c r="H796" s="182"/>
      <c r="I796" s="179"/>
      <c r="J796" s="179"/>
      <c r="K796" s="179"/>
      <c r="L796" s="179"/>
    </row>
    <row r="797" spans="1:12" ht="14.25" customHeight="1">
      <c r="A797" s="174"/>
      <c r="B797" s="173"/>
      <c r="C797" s="173"/>
      <c r="D797" s="173"/>
      <c r="E797" s="182"/>
      <c r="F797" s="182"/>
      <c r="G797" s="182"/>
      <c r="H797" s="182"/>
      <c r="I797" s="179"/>
      <c r="J797" s="179"/>
      <c r="K797" s="179"/>
      <c r="L797" s="179"/>
    </row>
    <row r="798" spans="1:12" ht="14.25" customHeight="1">
      <c r="A798" s="174"/>
      <c r="B798" s="173"/>
      <c r="C798" s="173"/>
      <c r="D798" s="173"/>
      <c r="E798" s="182"/>
      <c r="F798" s="182"/>
      <c r="G798" s="182"/>
      <c r="H798" s="182"/>
      <c r="I798" s="179"/>
      <c r="J798" s="179"/>
      <c r="K798" s="179"/>
      <c r="L798" s="179"/>
    </row>
    <row r="799" spans="1:12" ht="14.25" customHeight="1">
      <c r="A799" s="174"/>
      <c r="B799" s="173"/>
      <c r="C799" s="173"/>
      <c r="D799" s="173"/>
      <c r="E799" s="182"/>
      <c r="F799" s="182"/>
      <c r="G799" s="182"/>
      <c r="H799" s="182"/>
      <c r="I799" s="179"/>
      <c r="J799" s="179"/>
      <c r="K799" s="179"/>
      <c r="L799" s="179"/>
    </row>
    <row r="800" spans="1:12" ht="14.25" customHeight="1">
      <c r="A800" s="174"/>
      <c r="B800" s="173"/>
      <c r="C800" s="173"/>
      <c r="D800" s="173"/>
      <c r="E800" s="182"/>
      <c r="F800" s="182"/>
      <c r="G800" s="182"/>
      <c r="H800" s="182"/>
      <c r="I800" s="179"/>
      <c r="J800" s="179"/>
      <c r="K800" s="179"/>
      <c r="L800" s="179"/>
    </row>
    <row r="801" spans="1:12" ht="14.25" customHeight="1">
      <c r="A801" s="174"/>
      <c r="B801" s="173"/>
      <c r="C801" s="173"/>
      <c r="D801" s="173"/>
      <c r="E801" s="182"/>
      <c r="F801" s="182"/>
      <c r="G801" s="182"/>
      <c r="H801" s="182"/>
      <c r="I801" s="179"/>
      <c r="J801" s="179"/>
      <c r="K801" s="179"/>
      <c r="L801" s="179"/>
    </row>
    <row r="802" spans="1:12" ht="14.25" customHeight="1">
      <c r="A802" s="174"/>
      <c r="B802" s="173"/>
      <c r="C802" s="173"/>
      <c r="D802" s="173"/>
      <c r="E802" s="182"/>
      <c r="F802" s="182"/>
      <c r="G802" s="182"/>
      <c r="H802" s="182"/>
      <c r="I802" s="179"/>
      <c r="J802" s="179"/>
      <c r="K802" s="179"/>
      <c r="L802" s="179"/>
    </row>
    <row r="803" spans="1:12" ht="14.25" customHeight="1">
      <c r="A803" s="174"/>
      <c r="B803" s="173"/>
      <c r="C803" s="173"/>
      <c r="D803" s="173"/>
      <c r="E803" s="182"/>
      <c r="F803" s="182"/>
      <c r="G803" s="182"/>
      <c r="H803" s="182"/>
      <c r="I803" s="179"/>
      <c r="J803" s="179"/>
      <c r="K803" s="179"/>
      <c r="L803" s="179"/>
    </row>
    <row r="804" spans="1:12" ht="14.25" customHeight="1">
      <c r="A804" s="174"/>
      <c r="B804" s="173"/>
      <c r="C804" s="173"/>
      <c r="D804" s="173"/>
      <c r="E804" s="182"/>
      <c r="F804" s="182"/>
      <c r="G804" s="182"/>
      <c r="H804" s="182"/>
      <c r="I804" s="179"/>
      <c r="J804" s="179"/>
      <c r="K804" s="179"/>
      <c r="L804" s="179"/>
    </row>
    <row r="805" spans="1:12" ht="14.25" customHeight="1">
      <c r="A805" s="174"/>
      <c r="B805" s="173"/>
      <c r="C805" s="173"/>
      <c r="D805" s="173"/>
      <c r="E805" s="182"/>
      <c r="F805" s="182"/>
      <c r="G805" s="182"/>
      <c r="H805" s="182"/>
      <c r="I805" s="179"/>
      <c r="J805" s="179"/>
      <c r="K805" s="179"/>
      <c r="L805" s="179"/>
    </row>
    <row r="806" spans="1:12" ht="14.25" customHeight="1">
      <c r="A806" s="174"/>
      <c r="B806" s="173"/>
      <c r="C806" s="173"/>
      <c r="D806" s="173"/>
      <c r="E806" s="182"/>
      <c r="F806" s="182"/>
      <c r="G806" s="182"/>
      <c r="H806" s="182"/>
      <c r="I806" s="179"/>
      <c r="J806" s="179"/>
      <c r="K806" s="179"/>
      <c r="L806" s="179"/>
    </row>
    <row r="807" spans="1:12" ht="14.25" customHeight="1">
      <c r="A807" s="174"/>
      <c r="B807" s="173"/>
      <c r="C807" s="173"/>
      <c r="D807" s="173"/>
      <c r="E807" s="182"/>
      <c r="F807" s="182"/>
      <c r="G807" s="182"/>
      <c r="H807" s="182"/>
      <c r="I807" s="179"/>
      <c r="J807" s="179"/>
      <c r="K807" s="179"/>
      <c r="L807" s="179"/>
    </row>
    <row r="808" spans="1:12" ht="14.25" customHeight="1">
      <c r="A808" s="174"/>
      <c r="B808" s="173"/>
      <c r="C808" s="173"/>
      <c r="D808" s="173"/>
      <c r="E808" s="182"/>
      <c r="F808" s="182"/>
      <c r="G808" s="182"/>
      <c r="H808" s="182"/>
      <c r="I808" s="179"/>
      <c r="J808" s="179"/>
      <c r="K808" s="179"/>
      <c r="L808" s="179"/>
    </row>
    <row r="809" spans="1:12" ht="14.25" customHeight="1">
      <c r="A809" s="174"/>
      <c r="B809" s="173"/>
      <c r="C809" s="173"/>
      <c r="D809" s="173"/>
      <c r="E809" s="182"/>
      <c r="F809" s="182"/>
      <c r="G809" s="182"/>
      <c r="H809" s="182"/>
      <c r="I809" s="179"/>
      <c r="J809" s="179"/>
      <c r="K809" s="179"/>
      <c r="L809" s="179"/>
    </row>
    <row r="810" spans="1:12" ht="14.25" customHeight="1">
      <c r="A810" s="174"/>
      <c r="B810" s="173"/>
      <c r="C810" s="173"/>
      <c r="D810" s="173"/>
      <c r="E810" s="182"/>
      <c r="F810" s="182"/>
      <c r="G810" s="182"/>
      <c r="H810" s="182"/>
      <c r="I810" s="179"/>
      <c r="J810" s="179"/>
      <c r="K810" s="179"/>
      <c r="L810" s="179"/>
    </row>
    <row r="811" spans="1:12" ht="14.25" customHeight="1">
      <c r="A811" s="174"/>
      <c r="B811" s="173"/>
      <c r="C811" s="173"/>
      <c r="D811" s="173"/>
      <c r="E811" s="182"/>
      <c r="F811" s="182"/>
      <c r="G811" s="182"/>
      <c r="H811" s="182"/>
      <c r="I811" s="179"/>
      <c r="J811" s="179"/>
      <c r="K811" s="179"/>
      <c r="L811" s="179"/>
    </row>
    <row r="812" spans="1:12" ht="14.25" customHeight="1">
      <c r="A812" s="174"/>
      <c r="B812" s="173"/>
      <c r="C812" s="173"/>
      <c r="D812" s="173"/>
      <c r="E812" s="182"/>
      <c r="F812" s="182"/>
      <c r="G812" s="182"/>
      <c r="H812" s="182"/>
      <c r="I812" s="179"/>
      <c r="J812" s="179"/>
      <c r="K812" s="179"/>
      <c r="L812" s="179"/>
    </row>
    <row r="813" spans="1:12" ht="14.25" customHeight="1">
      <c r="A813" s="174"/>
      <c r="B813" s="173"/>
      <c r="C813" s="173"/>
      <c r="D813" s="173"/>
      <c r="E813" s="182"/>
      <c r="F813" s="182"/>
      <c r="G813" s="182"/>
      <c r="H813" s="182"/>
      <c r="I813" s="179"/>
      <c r="J813" s="179"/>
      <c r="K813" s="179"/>
      <c r="L813" s="179"/>
    </row>
    <row r="814" spans="1:12" ht="14.25" customHeight="1">
      <c r="A814" s="174"/>
      <c r="B814" s="173"/>
      <c r="C814" s="173"/>
      <c r="D814" s="173"/>
      <c r="E814" s="182"/>
      <c r="F814" s="182"/>
      <c r="G814" s="182"/>
      <c r="H814" s="182"/>
      <c r="I814" s="179"/>
      <c r="J814" s="179"/>
      <c r="K814" s="179"/>
      <c r="L814" s="179"/>
    </row>
    <row r="815" spans="1:12" ht="14.25" customHeight="1">
      <c r="A815" s="174"/>
      <c r="B815" s="173"/>
      <c r="C815" s="173"/>
      <c r="D815" s="173"/>
      <c r="E815" s="182"/>
      <c r="F815" s="182"/>
      <c r="G815" s="182"/>
      <c r="H815" s="182"/>
      <c r="I815" s="179"/>
      <c r="J815" s="179"/>
      <c r="K815" s="179"/>
      <c r="L815" s="179"/>
    </row>
    <row r="816" spans="1:12" ht="14.25" customHeight="1">
      <c r="A816" s="174"/>
      <c r="B816" s="173"/>
      <c r="C816" s="173"/>
      <c r="D816" s="173"/>
      <c r="E816" s="182"/>
      <c r="F816" s="182"/>
      <c r="G816" s="182"/>
      <c r="H816" s="182"/>
      <c r="I816" s="179"/>
      <c r="J816" s="179"/>
      <c r="K816" s="179"/>
      <c r="L816" s="179"/>
    </row>
    <row r="817" spans="1:12" ht="14.25" customHeight="1">
      <c r="A817" s="174"/>
      <c r="B817" s="173"/>
      <c r="C817" s="173"/>
      <c r="D817" s="173"/>
      <c r="E817" s="182"/>
      <c r="F817" s="182"/>
      <c r="G817" s="182"/>
      <c r="H817" s="182"/>
      <c r="I817" s="179"/>
      <c r="J817" s="179"/>
      <c r="K817" s="179"/>
      <c r="L817" s="179"/>
    </row>
    <row r="818" spans="1:12" ht="14.25" customHeight="1">
      <c r="A818" s="174"/>
      <c r="B818" s="173"/>
      <c r="C818" s="173"/>
      <c r="D818" s="173"/>
      <c r="E818" s="182"/>
      <c r="F818" s="182"/>
      <c r="G818" s="182"/>
      <c r="H818" s="182"/>
      <c r="I818" s="179"/>
      <c r="J818" s="179"/>
      <c r="K818" s="179"/>
      <c r="L818" s="179"/>
    </row>
    <row r="819" spans="1:12" ht="14.25" customHeight="1">
      <c r="A819" s="174"/>
      <c r="B819" s="173"/>
      <c r="C819" s="173"/>
      <c r="D819" s="173"/>
      <c r="E819" s="182"/>
      <c r="F819" s="182"/>
      <c r="G819" s="182"/>
      <c r="H819" s="182"/>
      <c r="I819" s="179"/>
      <c r="J819" s="179"/>
      <c r="K819" s="179"/>
      <c r="L819" s="179"/>
    </row>
    <row r="820" spans="1:12" ht="14.25" customHeight="1">
      <c r="A820" s="174"/>
      <c r="B820" s="173"/>
      <c r="C820" s="173"/>
      <c r="D820" s="173"/>
      <c r="E820" s="182"/>
      <c r="F820" s="182"/>
      <c r="G820" s="182"/>
      <c r="H820" s="182"/>
      <c r="I820" s="179"/>
      <c r="J820" s="179"/>
      <c r="K820" s="179"/>
      <c r="L820" s="179"/>
    </row>
    <row r="821" spans="1:12" ht="14.25" customHeight="1">
      <c r="A821" s="174"/>
      <c r="B821" s="173"/>
      <c r="C821" s="173"/>
      <c r="D821" s="173"/>
      <c r="E821" s="182"/>
      <c r="F821" s="182"/>
      <c r="G821" s="182"/>
      <c r="H821" s="182"/>
      <c r="I821" s="179"/>
      <c r="J821" s="179"/>
      <c r="K821" s="179"/>
      <c r="L821" s="179"/>
    </row>
    <row r="822" spans="1:12" ht="14.25" customHeight="1">
      <c r="A822" s="174"/>
      <c r="B822" s="173"/>
      <c r="C822" s="173"/>
      <c r="D822" s="173"/>
      <c r="E822" s="182"/>
      <c r="F822" s="182"/>
      <c r="G822" s="182"/>
      <c r="H822" s="182"/>
      <c r="I822" s="179"/>
      <c r="J822" s="179"/>
      <c r="K822" s="179"/>
      <c r="L822" s="179"/>
    </row>
    <row r="823" spans="1:12" ht="14.25" customHeight="1">
      <c r="A823" s="174"/>
      <c r="B823" s="173"/>
      <c r="C823" s="173"/>
      <c r="D823" s="173"/>
      <c r="E823" s="182"/>
      <c r="F823" s="182"/>
      <c r="G823" s="182"/>
      <c r="H823" s="182"/>
      <c r="I823" s="179"/>
      <c r="J823" s="179"/>
      <c r="K823" s="179"/>
      <c r="L823" s="179"/>
    </row>
    <row r="824" spans="1:12" ht="14.25" customHeight="1">
      <c r="A824" s="174"/>
      <c r="B824" s="173"/>
      <c r="C824" s="173"/>
      <c r="D824" s="173"/>
      <c r="E824" s="182"/>
      <c r="F824" s="182"/>
      <c r="G824" s="182"/>
      <c r="H824" s="182"/>
      <c r="I824" s="179"/>
      <c r="J824" s="179"/>
      <c r="K824" s="179"/>
      <c r="L824" s="179"/>
    </row>
    <row r="825" spans="1:12" ht="14.25" customHeight="1">
      <c r="A825" s="174"/>
      <c r="B825" s="173"/>
      <c r="C825" s="173"/>
      <c r="D825" s="173"/>
      <c r="E825" s="182"/>
      <c r="F825" s="182"/>
      <c r="G825" s="182"/>
      <c r="H825" s="182"/>
      <c r="I825" s="179"/>
      <c r="J825" s="179"/>
      <c r="K825" s="179"/>
      <c r="L825" s="179"/>
    </row>
    <row r="826" spans="1:12" ht="14.25" customHeight="1">
      <c r="A826" s="174"/>
      <c r="B826" s="173"/>
      <c r="C826" s="173"/>
      <c r="D826" s="173"/>
      <c r="E826" s="182"/>
      <c r="F826" s="182"/>
      <c r="G826" s="182"/>
      <c r="H826" s="182"/>
      <c r="I826" s="179"/>
      <c r="J826" s="179"/>
      <c r="K826" s="179"/>
      <c r="L826" s="179"/>
    </row>
    <row r="827" spans="1:12" ht="14.25" customHeight="1">
      <c r="A827" s="174"/>
      <c r="B827" s="173"/>
      <c r="C827" s="173"/>
      <c r="D827" s="173"/>
      <c r="E827" s="182"/>
      <c r="F827" s="182"/>
      <c r="G827" s="182"/>
      <c r="H827" s="182"/>
      <c r="I827" s="179"/>
      <c r="J827" s="179"/>
      <c r="K827" s="179"/>
      <c r="L827" s="179"/>
    </row>
    <row r="828" spans="1:12" ht="14.25" customHeight="1">
      <c r="A828" s="174"/>
      <c r="B828" s="173"/>
      <c r="C828" s="173"/>
      <c r="D828" s="173"/>
      <c r="E828" s="182"/>
      <c r="F828" s="182"/>
      <c r="G828" s="182"/>
      <c r="H828" s="182"/>
      <c r="I828" s="179"/>
      <c r="J828" s="179"/>
      <c r="K828" s="179"/>
      <c r="L828" s="179"/>
    </row>
    <row r="829" spans="1:12" ht="14.25" customHeight="1">
      <c r="A829" s="174"/>
      <c r="B829" s="173"/>
      <c r="C829" s="173"/>
      <c r="D829" s="173"/>
      <c r="E829" s="182"/>
      <c r="F829" s="182"/>
      <c r="G829" s="182"/>
      <c r="H829" s="182"/>
      <c r="I829" s="179"/>
      <c r="J829" s="179"/>
      <c r="K829" s="179"/>
      <c r="L829" s="179"/>
    </row>
    <row r="830" spans="1:12" ht="14.25" customHeight="1">
      <c r="A830" s="174"/>
      <c r="B830" s="173"/>
      <c r="C830" s="173"/>
      <c r="D830" s="173"/>
      <c r="E830" s="182"/>
      <c r="F830" s="182"/>
      <c r="G830" s="182"/>
      <c r="H830" s="182"/>
      <c r="I830" s="179"/>
      <c r="J830" s="179"/>
      <c r="K830" s="179"/>
      <c r="L830" s="179"/>
    </row>
    <row r="831" spans="1:12" ht="14.25" customHeight="1">
      <c r="A831" s="174"/>
      <c r="B831" s="173"/>
      <c r="C831" s="173"/>
      <c r="D831" s="173"/>
      <c r="E831" s="182"/>
      <c r="F831" s="182"/>
      <c r="G831" s="182"/>
      <c r="H831" s="182"/>
      <c r="I831" s="179"/>
      <c r="J831" s="179"/>
      <c r="K831" s="179"/>
      <c r="L831" s="179"/>
    </row>
    <row r="832" spans="1:12" ht="14.25" customHeight="1">
      <c r="A832" s="174"/>
      <c r="B832" s="173"/>
      <c r="C832" s="173"/>
      <c r="D832" s="173"/>
      <c r="E832" s="182"/>
      <c r="F832" s="182"/>
      <c r="G832" s="182"/>
      <c r="H832" s="182"/>
      <c r="I832" s="179"/>
      <c r="J832" s="179"/>
      <c r="K832" s="179"/>
      <c r="L832" s="179"/>
    </row>
    <row r="833" spans="1:12" ht="14.25" customHeight="1">
      <c r="A833" s="174"/>
      <c r="B833" s="173"/>
      <c r="C833" s="173"/>
      <c r="D833" s="173"/>
      <c r="E833" s="182"/>
      <c r="F833" s="182"/>
      <c r="G833" s="182"/>
      <c r="H833" s="182"/>
      <c r="I833" s="179"/>
      <c r="J833" s="179"/>
      <c r="K833" s="179"/>
      <c r="L833" s="179"/>
    </row>
    <row r="834" spans="1:12" ht="14.25" customHeight="1">
      <c r="A834" s="174"/>
      <c r="B834" s="173"/>
      <c r="C834" s="173"/>
      <c r="D834" s="173"/>
      <c r="E834" s="182"/>
      <c r="F834" s="182"/>
      <c r="G834" s="182"/>
      <c r="H834" s="182"/>
      <c r="I834" s="179"/>
      <c r="J834" s="179"/>
      <c r="K834" s="179"/>
      <c r="L834" s="179"/>
    </row>
    <row r="835" spans="1:12" ht="14.25" customHeight="1">
      <c r="A835" s="174"/>
      <c r="B835" s="173"/>
      <c r="C835" s="173"/>
      <c r="D835" s="173"/>
      <c r="E835" s="182"/>
      <c r="F835" s="182"/>
      <c r="G835" s="182"/>
      <c r="H835" s="182"/>
      <c r="I835" s="179"/>
      <c r="J835" s="179"/>
      <c r="K835" s="179"/>
      <c r="L835" s="179"/>
    </row>
    <row r="836" spans="1:12" ht="14.25" customHeight="1">
      <c r="A836" s="174"/>
      <c r="B836" s="173"/>
      <c r="C836" s="173"/>
      <c r="D836" s="173"/>
      <c r="E836" s="182"/>
      <c r="F836" s="182"/>
      <c r="G836" s="182"/>
      <c r="H836" s="182"/>
      <c r="I836" s="179"/>
      <c r="J836" s="179"/>
      <c r="K836" s="179"/>
      <c r="L836" s="179"/>
    </row>
    <row r="837" spans="1:12" ht="14.25" customHeight="1">
      <c r="A837" s="174"/>
      <c r="B837" s="173"/>
      <c r="C837" s="173"/>
      <c r="D837" s="173"/>
      <c r="E837" s="182"/>
      <c r="F837" s="182"/>
      <c r="G837" s="182"/>
      <c r="H837" s="182"/>
      <c r="I837" s="179"/>
      <c r="J837" s="179"/>
      <c r="K837" s="179"/>
      <c r="L837" s="179"/>
    </row>
    <row r="838" spans="1:12" ht="14.25" customHeight="1">
      <c r="A838" s="174"/>
      <c r="B838" s="173"/>
      <c r="C838" s="173"/>
      <c r="D838" s="173"/>
      <c r="E838" s="182"/>
      <c r="F838" s="182"/>
      <c r="G838" s="182"/>
      <c r="H838" s="182"/>
      <c r="I838" s="179"/>
      <c r="J838" s="179"/>
      <c r="K838" s="179"/>
      <c r="L838" s="179"/>
    </row>
    <row r="839" spans="1:12" ht="14.25" customHeight="1">
      <c r="A839" s="174"/>
      <c r="B839" s="173"/>
      <c r="C839" s="173"/>
      <c r="D839" s="173"/>
      <c r="E839" s="182"/>
      <c r="F839" s="182"/>
      <c r="G839" s="182"/>
      <c r="H839" s="182"/>
      <c r="I839" s="179"/>
      <c r="J839" s="179"/>
      <c r="K839" s="179"/>
      <c r="L839" s="179"/>
    </row>
    <row r="840" spans="1:12" ht="14.25" customHeight="1">
      <c r="A840" s="174"/>
      <c r="B840" s="173"/>
      <c r="C840" s="173"/>
      <c r="D840" s="173"/>
      <c r="E840" s="182"/>
      <c r="F840" s="182"/>
      <c r="G840" s="182"/>
      <c r="H840" s="182"/>
      <c r="I840" s="179"/>
      <c r="J840" s="179"/>
      <c r="K840" s="179"/>
      <c r="L840" s="179"/>
    </row>
    <row r="841" spans="1:12" ht="14.25" customHeight="1">
      <c r="A841" s="174"/>
      <c r="B841" s="173"/>
      <c r="C841" s="173"/>
      <c r="D841" s="173"/>
      <c r="E841" s="182"/>
      <c r="F841" s="182"/>
      <c r="G841" s="182"/>
      <c r="H841" s="182"/>
      <c r="I841" s="179"/>
      <c r="J841" s="179"/>
      <c r="K841" s="179"/>
      <c r="L841" s="179"/>
    </row>
    <row r="842" spans="1:12" ht="14.25" customHeight="1">
      <c r="A842" s="174"/>
      <c r="B842" s="173"/>
      <c r="C842" s="173"/>
      <c r="D842" s="173"/>
      <c r="E842" s="182"/>
      <c r="F842" s="182"/>
      <c r="G842" s="182"/>
      <c r="H842" s="182"/>
      <c r="I842" s="179"/>
      <c r="J842" s="179"/>
      <c r="K842" s="179"/>
      <c r="L842" s="179"/>
    </row>
    <row r="843" spans="1:12" ht="14.25" customHeight="1">
      <c r="A843" s="174"/>
      <c r="B843" s="173"/>
      <c r="C843" s="173"/>
      <c r="D843" s="173"/>
      <c r="E843" s="182"/>
      <c r="F843" s="182"/>
      <c r="G843" s="182"/>
      <c r="H843" s="182"/>
      <c r="I843" s="179"/>
      <c r="J843" s="179"/>
      <c r="K843" s="179"/>
      <c r="L843" s="179"/>
    </row>
    <row r="844" spans="1:12" ht="14.25" customHeight="1">
      <c r="A844" s="174"/>
      <c r="B844" s="173"/>
      <c r="C844" s="173"/>
      <c r="D844" s="173"/>
      <c r="E844" s="182"/>
      <c r="F844" s="182"/>
      <c r="G844" s="182"/>
      <c r="H844" s="182"/>
      <c r="I844" s="179"/>
      <c r="J844" s="179"/>
      <c r="K844" s="179"/>
      <c r="L844" s="179"/>
    </row>
    <row r="845" spans="1:12" ht="14.25" customHeight="1">
      <c r="A845" s="174"/>
      <c r="B845" s="173"/>
      <c r="C845" s="173"/>
      <c r="D845" s="173"/>
      <c r="E845" s="182"/>
      <c r="F845" s="182"/>
      <c r="G845" s="182"/>
      <c r="H845" s="182"/>
      <c r="I845" s="179"/>
      <c r="J845" s="179"/>
      <c r="K845" s="179"/>
      <c r="L845" s="179"/>
    </row>
    <row r="846" spans="1:12" ht="14.25" customHeight="1">
      <c r="A846" s="174"/>
      <c r="B846" s="173"/>
      <c r="C846" s="173"/>
      <c r="D846" s="173"/>
      <c r="E846" s="182"/>
      <c r="F846" s="182"/>
      <c r="G846" s="182"/>
      <c r="H846" s="182"/>
      <c r="I846" s="179"/>
      <c r="J846" s="179"/>
      <c r="K846" s="179"/>
      <c r="L846" s="179"/>
    </row>
    <row r="847" spans="1:12" ht="14.25" customHeight="1">
      <c r="A847" s="174"/>
      <c r="B847" s="173"/>
      <c r="C847" s="173"/>
      <c r="D847" s="173"/>
      <c r="E847" s="182"/>
      <c r="F847" s="182"/>
      <c r="G847" s="182"/>
      <c r="H847" s="182"/>
      <c r="I847" s="179"/>
      <c r="J847" s="179"/>
      <c r="K847" s="179"/>
      <c r="L847" s="179"/>
    </row>
    <row r="848" spans="1:12" ht="14.25" customHeight="1">
      <c r="A848" s="174"/>
      <c r="B848" s="173"/>
      <c r="C848" s="173"/>
      <c r="D848" s="173"/>
      <c r="E848" s="182"/>
      <c r="F848" s="182"/>
      <c r="G848" s="182"/>
      <c r="H848" s="182"/>
      <c r="I848" s="179"/>
      <c r="J848" s="179"/>
      <c r="K848" s="179"/>
      <c r="L848" s="179"/>
    </row>
    <row r="849" spans="1:12" ht="14.25" customHeight="1">
      <c r="A849" s="174"/>
      <c r="B849" s="173"/>
      <c r="C849" s="173"/>
      <c r="D849" s="173"/>
      <c r="E849" s="182"/>
      <c r="F849" s="182"/>
      <c r="G849" s="182"/>
      <c r="H849" s="182"/>
      <c r="I849" s="179"/>
      <c r="J849" s="179"/>
      <c r="K849" s="179"/>
      <c r="L849" s="179"/>
    </row>
    <row r="850" spans="1:12" ht="14.25" customHeight="1">
      <c r="A850" s="174"/>
      <c r="B850" s="173"/>
      <c r="C850" s="173"/>
      <c r="D850" s="173"/>
      <c r="E850" s="182"/>
      <c r="F850" s="182"/>
      <c r="G850" s="182"/>
      <c r="H850" s="182"/>
      <c r="I850" s="179"/>
      <c r="J850" s="179"/>
      <c r="K850" s="179"/>
      <c r="L850" s="179"/>
    </row>
    <row r="851" spans="1:12" ht="14.25" customHeight="1">
      <c r="A851" s="174"/>
      <c r="B851" s="173"/>
      <c r="C851" s="173"/>
      <c r="D851" s="173"/>
      <c r="E851" s="182"/>
      <c r="F851" s="182"/>
      <c r="G851" s="182"/>
      <c r="H851" s="182"/>
      <c r="I851" s="179"/>
      <c r="J851" s="179"/>
      <c r="K851" s="179"/>
      <c r="L851" s="179"/>
    </row>
    <row r="852" spans="1:12" ht="14.25" customHeight="1">
      <c r="A852" s="174"/>
      <c r="B852" s="173"/>
      <c r="C852" s="173"/>
      <c r="D852" s="173"/>
      <c r="E852" s="182"/>
      <c r="F852" s="182"/>
      <c r="G852" s="182"/>
      <c r="H852" s="182"/>
      <c r="I852" s="179"/>
      <c r="J852" s="179"/>
      <c r="K852" s="179"/>
      <c r="L852" s="179"/>
    </row>
    <row r="853" spans="1:12" ht="14.25" customHeight="1">
      <c r="A853" s="174"/>
      <c r="B853" s="173"/>
      <c r="C853" s="173"/>
      <c r="D853" s="173"/>
      <c r="E853" s="182"/>
      <c r="F853" s="182"/>
      <c r="G853" s="182"/>
      <c r="H853" s="182"/>
      <c r="I853" s="179"/>
      <c r="J853" s="179"/>
      <c r="K853" s="179"/>
      <c r="L853" s="179"/>
    </row>
    <row r="854" spans="1:12" ht="14.25" customHeight="1">
      <c r="A854" s="174"/>
      <c r="B854" s="173"/>
      <c r="C854" s="173"/>
      <c r="D854" s="173"/>
      <c r="E854" s="182"/>
      <c r="F854" s="182"/>
      <c r="G854" s="182"/>
      <c r="H854" s="182"/>
      <c r="I854" s="179"/>
      <c r="J854" s="179"/>
      <c r="K854" s="179"/>
      <c r="L854" s="179"/>
    </row>
    <row r="855" spans="1:12" ht="14.25" customHeight="1">
      <c r="A855" s="174"/>
      <c r="B855" s="173"/>
      <c r="C855" s="173"/>
      <c r="D855" s="173"/>
      <c r="E855" s="182"/>
      <c r="F855" s="182"/>
      <c r="G855" s="182"/>
      <c r="H855" s="182"/>
      <c r="I855" s="179"/>
      <c r="J855" s="179"/>
      <c r="K855" s="179"/>
      <c r="L855" s="179"/>
    </row>
    <row r="856" spans="1:12" ht="14.25" customHeight="1">
      <c r="A856" s="174"/>
      <c r="B856" s="173"/>
      <c r="C856" s="173"/>
      <c r="D856" s="173"/>
      <c r="E856" s="182"/>
      <c r="F856" s="182"/>
      <c r="G856" s="182"/>
      <c r="H856" s="182"/>
      <c r="I856" s="179"/>
      <c r="J856" s="179"/>
      <c r="K856" s="179"/>
      <c r="L856" s="179"/>
    </row>
    <row r="857" spans="1:12" ht="14.25" customHeight="1">
      <c r="A857" s="174"/>
      <c r="B857" s="173"/>
      <c r="C857" s="173"/>
      <c r="D857" s="173"/>
      <c r="E857" s="182"/>
      <c r="F857" s="182"/>
      <c r="G857" s="182"/>
      <c r="H857" s="182"/>
      <c r="I857" s="179"/>
      <c r="J857" s="179"/>
      <c r="K857" s="179"/>
      <c r="L857" s="179"/>
    </row>
    <row r="858" spans="1:12" ht="14.25" customHeight="1">
      <c r="A858" s="174"/>
      <c r="B858" s="173"/>
      <c r="C858" s="173"/>
      <c r="D858" s="173"/>
      <c r="E858" s="182"/>
      <c r="F858" s="182"/>
      <c r="G858" s="182"/>
      <c r="H858" s="182"/>
      <c r="I858" s="179"/>
      <c r="J858" s="179"/>
      <c r="K858" s="179"/>
      <c r="L858" s="179"/>
    </row>
    <row r="859" spans="1:12" ht="14.25" customHeight="1">
      <c r="A859" s="174"/>
      <c r="B859" s="173"/>
      <c r="C859" s="173"/>
      <c r="D859" s="173"/>
      <c r="E859" s="182"/>
      <c r="F859" s="182"/>
      <c r="G859" s="182"/>
      <c r="H859" s="182"/>
      <c r="I859" s="179"/>
      <c r="J859" s="179"/>
      <c r="K859" s="179"/>
      <c r="L859" s="179"/>
    </row>
    <row r="860" spans="1:12" ht="14.25" customHeight="1">
      <c r="A860" s="174"/>
      <c r="B860" s="173"/>
      <c r="C860" s="173"/>
      <c r="D860" s="173"/>
      <c r="E860" s="182"/>
      <c r="F860" s="182"/>
      <c r="G860" s="182"/>
      <c r="H860" s="182"/>
      <c r="I860" s="179"/>
      <c r="J860" s="179"/>
      <c r="K860" s="179"/>
      <c r="L860" s="179"/>
    </row>
    <row r="861" spans="1:12" ht="14.25" customHeight="1">
      <c r="A861" s="174"/>
      <c r="B861" s="173"/>
      <c r="C861" s="173"/>
      <c r="D861" s="173"/>
      <c r="E861" s="182"/>
      <c r="F861" s="182"/>
      <c r="G861" s="182"/>
      <c r="H861" s="182"/>
      <c r="I861" s="179"/>
      <c r="J861" s="179"/>
      <c r="K861" s="179"/>
      <c r="L861" s="179"/>
    </row>
    <row r="862" spans="1:12" ht="14.25" customHeight="1">
      <c r="A862" s="174"/>
      <c r="B862" s="173"/>
      <c r="C862" s="173"/>
      <c r="D862" s="173"/>
      <c r="E862" s="182"/>
      <c r="F862" s="182"/>
      <c r="G862" s="182"/>
      <c r="H862" s="182"/>
      <c r="I862" s="179"/>
      <c r="J862" s="179"/>
      <c r="K862" s="179"/>
      <c r="L862" s="179"/>
    </row>
    <row r="863" spans="1:12" ht="14.25" customHeight="1">
      <c r="A863" s="174"/>
      <c r="B863" s="173"/>
      <c r="C863" s="173"/>
      <c r="D863" s="173"/>
      <c r="E863" s="182"/>
      <c r="F863" s="182"/>
      <c r="G863" s="182"/>
      <c r="H863" s="182"/>
      <c r="I863" s="179"/>
      <c r="J863" s="179"/>
      <c r="K863" s="179"/>
      <c r="L863" s="179"/>
    </row>
    <row r="864" spans="1:12" ht="14.25" customHeight="1">
      <c r="A864" s="174"/>
      <c r="B864" s="173"/>
      <c r="C864" s="173"/>
      <c r="D864" s="173"/>
      <c r="E864" s="182"/>
      <c r="F864" s="182"/>
      <c r="G864" s="182"/>
      <c r="H864" s="182"/>
      <c r="I864" s="179"/>
      <c r="J864" s="179"/>
      <c r="K864" s="179"/>
      <c r="L864" s="179"/>
    </row>
    <row r="865" spans="1:12" ht="14.25" customHeight="1">
      <c r="A865" s="174"/>
      <c r="B865" s="173"/>
      <c r="C865" s="173"/>
      <c r="D865" s="173"/>
      <c r="E865" s="182"/>
      <c r="F865" s="182"/>
      <c r="G865" s="182"/>
      <c r="H865" s="182"/>
      <c r="I865" s="179"/>
      <c r="J865" s="179"/>
      <c r="K865" s="179"/>
      <c r="L865" s="179"/>
    </row>
    <row r="866" spans="1:12" ht="14.25" customHeight="1">
      <c r="A866" s="174"/>
      <c r="B866" s="173"/>
      <c r="C866" s="173"/>
      <c r="D866" s="173"/>
      <c r="E866" s="182"/>
      <c r="F866" s="182"/>
      <c r="G866" s="182"/>
      <c r="H866" s="182"/>
      <c r="I866" s="179"/>
      <c r="J866" s="179"/>
      <c r="K866" s="179"/>
      <c r="L866" s="179"/>
    </row>
    <row r="867" spans="1:12" ht="14.25" customHeight="1">
      <c r="A867" s="174"/>
      <c r="B867" s="173"/>
      <c r="C867" s="173"/>
      <c r="D867" s="173"/>
      <c r="E867" s="182"/>
      <c r="F867" s="182"/>
      <c r="G867" s="182"/>
      <c r="H867" s="182"/>
      <c r="I867" s="179"/>
      <c r="J867" s="179"/>
      <c r="K867" s="179"/>
      <c r="L867" s="179"/>
    </row>
    <row r="868" spans="1:12" ht="14.25" customHeight="1">
      <c r="A868" s="174"/>
      <c r="B868" s="173"/>
      <c r="C868" s="173"/>
      <c r="D868" s="173"/>
      <c r="E868" s="182"/>
      <c r="F868" s="182"/>
      <c r="G868" s="182"/>
      <c r="H868" s="182"/>
      <c r="I868" s="179"/>
      <c r="J868" s="179"/>
      <c r="K868" s="179"/>
      <c r="L868" s="179"/>
    </row>
    <row r="869" spans="1:12" ht="14.25" customHeight="1">
      <c r="A869" s="174"/>
      <c r="B869" s="173"/>
      <c r="C869" s="173"/>
      <c r="D869" s="173"/>
      <c r="E869" s="182"/>
      <c r="F869" s="182"/>
      <c r="G869" s="182"/>
      <c r="H869" s="182"/>
      <c r="I869" s="179"/>
      <c r="J869" s="179"/>
      <c r="K869" s="179"/>
      <c r="L869" s="179"/>
    </row>
    <row r="870" spans="1:12" ht="14.25" customHeight="1">
      <c r="A870" s="174"/>
      <c r="B870" s="173"/>
      <c r="C870" s="173"/>
      <c r="D870" s="173"/>
      <c r="E870" s="182"/>
      <c r="F870" s="182"/>
      <c r="G870" s="182"/>
      <c r="H870" s="182"/>
      <c r="I870" s="179"/>
      <c r="J870" s="179"/>
      <c r="K870" s="179"/>
      <c r="L870" s="179"/>
    </row>
    <row r="871" spans="1:12" ht="14.25" customHeight="1">
      <c r="A871" s="174"/>
      <c r="B871" s="173"/>
      <c r="C871" s="173"/>
      <c r="D871" s="173"/>
      <c r="E871" s="182"/>
      <c r="F871" s="182"/>
      <c r="G871" s="182"/>
      <c r="H871" s="182"/>
      <c r="I871" s="179"/>
      <c r="J871" s="179"/>
      <c r="K871" s="179"/>
      <c r="L871" s="179"/>
    </row>
    <row r="872" spans="1:12" ht="14.25" customHeight="1">
      <c r="A872" s="174"/>
      <c r="B872" s="173"/>
      <c r="C872" s="173"/>
      <c r="D872" s="173"/>
      <c r="E872" s="182"/>
      <c r="F872" s="182"/>
      <c r="G872" s="182"/>
      <c r="H872" s="182"/>
      <c r="I872" s="179"/>
      <c r="J872" s="179"/>
      <c r="K872" s="179"/>
      <c r="L872" s="179"/>
    </row>
    <row r="873" spans="1:12" ht="14.25" customHeight="1">
      <c r="A873" s="174"/>
      <c r="B873" s="173"/>
      <c r="C873" s="173"/>
      <c r="D873" s="173"/>
      <c r="E873" s="182"/>
      <c r="F873" s="182"/>
      <c r="G873" s="182"/>
      <c r="H873" s="182"/>
      <c r="I873" s="179"/>
      <c r="J873" s="179"/>
      <c r="K873" s="179"/>
      <c r="L873" s="179"/>
    </row>
    <row r="874" spans="1:12" ht="14.25" customHeight="1">
      <c r="A874" s="174"/>
      <c r="B874" s="173"/>
      <c r="C874" s="173"/>
      <c r="D874" s="173"/>
      <c r="E874" s="182"/>
      <c r="F874" s="182"/>
      <c r="G874" s="182"/>
      <c r="H874" s="182"/>
      <c r="I874" s="179"/>
      <c r="J874" s="179"/>
      <c r="K874" s="179"/>
      <c r="L874" s="179"/>
    </row>
    <row r="875" spans="1:12" ht="14.25" customHeight="1">
      <c r="A875" s="174"/>
      <c r="B875" s="173"/>
      <c r="C875" s="173"/>
      <c r="D875" s="173"/>
      <c r="E875" s="182"/>
      <c r="F875" s="182"/>
      <c r="G875" s="182"/>
      <c r="H875" s="182"/>
      <c r="I875" s="179"/>
      <c r="J875" s="179"/>
      <c r="K875" s="179"/>
      <c r="L875" s="179"/>
    </row>
    <row r="876" spans="1:12" ht="14.25" customHeight="1">
      <c r="A876" s="174"/>
      <c r="B876" s="173"/>
      <c r="C876" s="173"/>
      <c r="D876" s="173"/>
      <c r="E876" s="182"/>
      <c r="F876" s="182"/>
      <c r="G876" s="182"/>
      <c r="H876" s="182"/>
      <c r="I876" s="179"/>
      <c r="J876" s="179"/>
      <c r="K876" s="179"/>
      <c r="L876" s="179"/>
    </row>
    <row r="877" spans="1:12" ht="14.25" customHeight="1">
      <c r="A877" s="174"/>
      <c r="B877" s="173"/>
      <c r="C877" s="173"/>
      <c r="D877" s="173"/>
      <c r="E877" s="182"/>
      <c r="F877" s="182"/>
      <c r="G877" s="182"/>
      <c r="H877" s="182"/>
      <c r="I877" s="179"/>
      <c r="J877" s="179"/>
      <c r="K877" s="179"/>
      <c r="L877" s="179"/>
    </row>
    <row r="878" spans="1:12" ht="14.25" customHeight="1">
      <c r="A878" s="174"/>
      <c r="B878" s="173"/>
      <c r="C878" s="173"/>
      <c r="D878" s="173"/>
      <c r="E878" s="182"/>
      <c r="F878" s="182"/>
      <c r="G878" s="182"/>
      <c r="H878" s="182"/>
      <c r="I878" s="179"/>
      <c r="J878" s="179"/>
      <c r="K878" s="179"/>
      <c r="L878" s="179"/>
    </row>
    <row r="879" spans="1:12" ht="14.25" customHeight="1">
      <c r="A879" s="174"/>
      <c r="B879" s="173"/>
      <c r="C879" s="173"/>
      <c r="D879" s="173"/>
      <c r="E879" s="182"/>
      <c r="F879" s="182"/>
      <c r="G879" s="182"/>
      <c r="H879" s="182"/>
      <c r="I879" s="179"/>
      <c r="J879" s="179"/>
      <c r="K879" s="179"/>
      <c r="L879" s="179"/>
    </row>
    <row r="880" spans="1:12" ht="14.25" customHeight="1">
      <c r="A880" s="174"/>
      <c r="B880" s="173"/>
      <c r="C880" s="173"/>
      <c r="D880" s="173"/>
      <c r="E880" s="182"/>
      <c r="F880" s="182"/>
      <c r="G880" s="182"/>
      <c r="H880" s="182"/>
      <c r="I880" s="179"/>
      <c r="J880" s="179"/>
      <c r="K880" s="179"/>
      <c r="L880" s="179"/>
    </row>
    <row r="881" spans="1:12" ht="14.25" customHeight="1">
      <c r="A881" s="174"/>
      <c r="B881" s="173"/>
      <c r="C881" s="173"/>
      <c r="D881" s="173"/>
      <c r="E881" s="182"/>
      <c r="F881" s="182"/>
      <c r="G881" s="182"/>
      <c r="H881" s="182"/>
      <c r="I881" s="179"/>
      <c r="J881" s="179"/>
      <c r="K881" s="179"/>
      <c r="L881" s="179"/>
    </row>
    <row r="882" spans="1:12" ht="14.25" customHeight="1">
      <c r="A882" s="174"/>
      <c r="B882" s="173"/>
      <c r="C882" s="173"/>
      <c r="D882" s="173"/>
      <c r="E882" s="182"/>
      <c r="F882" s="182"/>
      <c r="G882" s="182"/>
      <c r="H882" s="182"/>
      <c r="I882" s="179"/>
      <c r="J882" s="179"/>
      <c r="K882" s="179"/>
      <c r="L882" s="179"/>
    </row>
    <row r="883" spans="1:12" ht="14.25" customHeight="1">
      <c r="A883" s="174"/>
      <c r="B883" s="173"/>
      <c r="C883" s="173"/>
      <c r="D883" s="173"/>
      <c r="E883" s="182"/>
      <c r="F883" s="182"/>
      <c r="G883" s="182"/>
      <c r="H883" s="182"/>
      <c r="I883" s="179"/>
      <c r="J883" s="179"/>
      <c r="K883" s="179"/>
      <c r="L883" s="179"/>
    </row>
    <row r="884" spans="1:12" ht="14.25" customHeight="1">
      <c r="A884" s="174"/>
      <c r="B884" s="173"/>
      <c r="C884" s="173"/>
      <c r="D884" s="173"/>
      <c r="E884" s="182"/>
      <c r="F884" s="182"/>
      <c r="G884" s="182"/>
      <c r="H884" s="182"/>
      <c r="I884" s="179"/>
      <c r="J884" s="179"/>
      <c r="K884" s="179"/>
      <c r="L884" s="179"/>
    </row>
    <row r="885" spans="1:12" ht="14.25" customHeight="1">
      <c r="A885" s="174"/>
      <c r="B885" s="173"/>
      <c r="C885" s="173"/>
      <c r="D885" s="173"/>
      <c r="E885" s="182"/>
      <c r="F885" s="182"/>
      <c r="G885" s="182"/>
      <c r="H885" s="182"/>
      <c r="I885" s="179"/>
      <c r="J885" s="179"/>
      <c r="K885" s="179"/>
      <c r="L885" s="179"/>
    </row>
    <row r="886" spans="1:12" ht="14.25" customHeight="1">
      <c r="A886" s="174"/>
      <c r="B886" s="173"/>
      <c r="C886" s="173"/>
      <c r="D886" s="173"/>
      <c r="E886" s="182"/>
      <c r="F886" s="182"/>
      <c r="G886" s="182"/>
      <c r="H886" s="182"/>
      <c r="I886" s="179"/>
      <c r="J886" s="179"/>
      <c r="K886" s="179"/>
      <c r="L886" s="179"/>
    </row>
    <row r="887" spans="1:12" ht="14.25" customHeight="1">
      <c r="A887" s="174"/>
      <c r="B887" s="173"/>
      <c r="C887" s="173"/>
      <c r="D887" s="173"/>
      <c r="E887" s="182"/>
      <c r="F887" s="182"/>
      <c r="G887" s="182"/>
      <c r="H887" s="182"/>
      <c r="I887" s="179"/>
      <c r="J887" s="179"/>
      <c r="K887" s="179"/>
      <c r="L887" s="179"/>
    </row>
    <row r="888" spans="1:12" ht="14.25" customHeight="1">
      <c r="A888" s="174"/>
      <c r="B888" s="173"/>
      <c r="C888" s="173"/>
      <c r="D888" s="173"/>
      <c r="E888" s="182"/>
      <c r="F888" s="182"/>
      <c r="G888" s="182"/>
      <c r="H888" s="182"/>
      <c r="I888" s="179"/>
      <c r="J888" s="179"/>
      <c r="K888" s="179"/>
      <c r="L888" s="179"/>
    </row>
    <row r="889" spans="1:12" ht="14.25" customHeight="1">
      <c r="A889" s="174"/>
      <c r="B889" s="173"/>
      <c r="C889" s="173"/>
      <c r="D889" s="173"/>
      <c r="E889" s="182"/>
      <c r="F889" s="182"/>
      <c r="G889" s="182"/>
      <c r="H889" s="182"/>
      <c r="I889" s="179"/>
      <c r="J889" s="179"/>
      <c r="K889" s="179"/>
      <c r="L889" s="179"/>
    </row>
    <row r="890" spans="1:12" ht="14.25" customHeight="1">
      <c r="A890" s="174"/>
      <c r="B890" s="173"/>
      <c r="C890" s="173"/>
      <c r="D890" s="173"/>
      <c r="E890" s="182"/>
      <c r="F890" s="182"/>
      <c r="G890" s="182"/>
      <c r="H890" s="182"/>
      <c r="I890" s="179"/>
      <c r="J890" s="179"/>
      <c r="K890" s="179"/>
      <c r="L890" s="179"/>
    </row>
    <row r="891" spans="1:12" ht="14.25" customHeight="1">
      <c r="A891" s="174"/>
      <c r="B891" s="173"/>
      <c r="C891" s="173"/>
      <c r="D891" s="173"/>
      <c r="E891" s="182"/>
      <c r="F891" s="182"/>
      <c r="G891" s="182"/>
      <c r="H891" s="182"/>
      <c r="I891" s="179"/>
      <c r="J891" s="179"/>
      <c r="K891" s="179"/>
      <c r="L891" s="179"/>
    </row>
    <row r="892" spans="1:12" ht="14.25" customHeight="1">
      <c r="A892" s="174"/>
      <c r="B892" s="173"/>
      <c r="C892" s="173"/>
      <c r="D892" s="173"/>
      <c r="E892" s="182"/>
      <c r="F892" s="182"/>
      <c r="G892" s="182"/>
      <c r="H892" s="182"/>
      <c r="I892" s="179"/>
      <c r="J892" s="179"/>
      <c r="K892" s="179"/>
      <c r="L892" s="179"/>
    </row>
    <row r="893" spans="1:12" ht="14.25" customHeight="1">
      <c r="A893" s="174"/>
      <c r="B893" s="173"/>
      <c r="C893" s="173"/>
      <c r="D893" s="173"/>
      <c r="E893" s="182"/>
      <c r="F893" s="182"/>
      <c r="G893" s="182"/>
      <c r="H893" s="182"/>
      <c r="I893" s="179"/>
      <c r="J893" s="179"/>
      <c r="K893" s="179"/>
      <c r="L893" s="179"/>
    </row>
    <row r="894" spans="1:12" ht="14.25" customHeight="1">
      <c r="A894" s="174"/>
      <c r="B894" s="173"/>
      <c r="C894" s="173"/>
      <c r="D894" s="173"/>
      <c r="E894" s="182"/>
      <c r="F894" s="182"/>
      <c r="G894" s="182"/>
      <c r="H894" s="182"/>
      <c r="I894" s="179"/>
      <c r="J894" s="179"/>
      <c r="K894" s="179"/>
      <c r="L894" s="179"/>
    </row>
    <row r="895" spans="1:12" ht="14.25" customHeight="1">
      <c r="A895" s="174"/>
      <c r="B895" s="173"/>
      <c r="C895" s="173"/>
      <c r="D895" s="173"/>
      <c r="E895" s="182"/>
      <c r="F895" s="182"/>
      <c r="G895" s="182"/>
      <c r="H895" s="182"/>
      <c r="I895" s="179"/>
      <c r="J895" s="179"/>
      <c r="K895" s="179"/>
      <c r="L895" s="179"/>
    </row>
    <row r="896" spans="1:12" ht="14.25" customHeight="1">
      <c r="A896" s="174"/>
      <c r="B896" s="173"/>
      <c r="C896" s="173"/>
      <c r="D896" s="173"/>
      <c r="E896" s="182"/>
      <c r="F896" s="182"/>
      <c r="G896" s="182"/>
      <c r="H896" s="182"/>
      <c r="I896" s="179"/>
      <c r="J896" s="179"/>
      <c r="K896" s="179"/>
      <c r="L896" s="179"/>
    </row>
    <row r="897" spans="1:12" ht="14.25" customHeight="1">
      <c r="A897" s="174"/>
      <c r="B897" s="173"/>
      <c r="C897" s="173"/>
      <c r="D897" s="173"/>
      <c r="E897" s="182"/>
      <c r="F897" s="182"/>
      <c r="G897" s="182"/>
      <c r="H897" s="182"/>
      <c r="I897" s="179"/>
      <c r="J897" s="179"/>
      <c r="K897" s="179"/>
      <c r="L897" s="179"/>
    </row>
    <row r="898" spans="1:12" ht="14.25" customHeight="1">
      <c r="A898" s="174"/>
      <c r="B898" s="173"/>
      <c r="C898" s="173"/>
      <c r="D898" s="173"/>
      <c r="E898" s="182"/>
      <c r="F898" s="182"/>
      <c r="G898" s="182"/>
      <c r="H898" s="182"/>
      <c r="I898" s="179"/>
      <c r="J898" s="179"/>
      <c r="K898" s="179"/>
      <c r="L898" s="179"/>
    </row>
    <row r="899" spans="1:12" ht="14.25" customHeight="1">
      <c r="A899" s="174"/>
      <c r="B899" s="173"/>
      <c r="C899" s="173"/>
      <c r="D899" s="173"/>
      <c r="E899" s="182"/>
      <c r="F899" s="182"/>
      <c r="G899" s="182"/>
      <c r="H899" s="182"/>
      <c r="I899" s="179"/>
      <c r="J899" s="179"/>
      <c r="K899" s="179"/>
      <c r="L899" s="179"/>
    </row>
    <row r="900" spans="1:12" ht="14.25" customHeight="1">
      <c r="A900" s="174"/>
      <c r="B900" s="173"/>
      <c r="C900" s="173"/>
      <c r="D900" s="173"/>
      <c r="E900" s="182"/>
      <c r="F900" s="182"/>
      <c r="G900" s="182"/>
      <c r="H900" s="182"/>
      <c r="I900" s="179"/>
      <c r="J900" s="179"/>
      <c r="K900" s="179"/>
      <c r="L900" s="179"/>
    </row>
    <row r="901" spans="1:12" ht="14.25" customHeight="1">
      <c r="A901" s="174"/>
      <c r="B901" s="173"/>
      <c r="C901" s="173"/>
      <c r="D901" s="173"/>
      <c r="E901" s="182"/>
      <c r="F901" s="182"/>
      <c r="G901" s="182"/>
      <c r="H901" s="182"/>
      <c r="I901" s="179"/>
      <c r="J901" s="179"/>
      <c r="K901" s="179"/>
      <c r="L901" s="179"/>
    </row>
    <row r="902" spans="1:12" ht="14.25" customHeight="1">
      <c r="A902" s="174"/>
      <c r="B902" s="173"/>
      <c r="C902" s="173"/>
      <c r="D902" s="173"/>
      <c r="E902" s="182"/>
      <c r="F902" s="182"/>
      <c r="G902" s="182"/>
      <c r="H902" s="182"/>
      <c r="I902" s="179"/>
      <c r="J902" s="179"/>
      <c r="K902" s="179"/>
      <c r="L902" s="179"/>
    </row>
    <row r="903" spans="1:12" ht="14.25" customHeight="1">
      <c r="A903" s="174"/>
      <c r="B903" s="173"/>
      <c r="C903" s="173"/>
      <c r="D903" s="173"/>
      <c r="E903" s="182"/>
      <c r="F903" s="182"/>
      <c r="G903" s="182"/>
      <c r="H903" s="182"/>
      <c r="I903" s="179"/>
      <c r="J903" s="179"/>
      <c r="K903" s="179"/>
      <c r="L903" s="179"/>
    </row>
    <row r="904" spans="1:12" ht="14.25" customHeight="1">
      <c r="A904" s="174"/>
      <c r="B904" s="173"/>
      <c r="C904" s="173"/>
      <c r="D904" s="173"/>
      <c r="E904" s="182"/>
      <c r="F904" s="182"/>
      <c r="G904" s="182"/>
      <c r="H904" s="182"/>
      <c r="I904" s="179"/>
      <c r="J904" s="179"/>
      <c r="K904" s="179"/>
      <c r="L904" s="179"/>
    </row>
    <row r="905" spans="1:12" ht="14.25" customHeight="1">
      <c r="A905" s="174"/>
      <c r="B905" s="173"/>
      <c r="C905" s="173"/>
      <c r="D905" s="173"/>
      <c r="E905" s="182"/>
      <c r="F905" s="182"/>
      <c r="G905" s="182"/>
      <c r="H905" s="182"/>
      <c r="I905" s="179"/>
      <c r="J905" s="179"/>
      <c r="K905" s="179"/>
      <c r="L905" s="179"/>
    </row>
    <row r="906" spans="1:12" ht="14.25" customHeight="1">
      <c r="A906" s="174"/>
      <c r="B906" s="173"/>
      <c r="C906" s="173"/>
      <c r="D906" s="173"/>
      <c r="E906" s="182"/>
      <c r="F906" s="182"/>
      <c r="G906" s="182"/>
      <c r="H906" s="182"/>
      <c r="I906" s="179"/>
      <c r="J906" s="179"/>
      <c r="K906" s="179"/>
      <c r="L906" s="179"/>
    </row>
    <row r="907" spans="1:12" ht="14.25" customHeight="1">
      <c r="A907" s="174"/>
      <c r="B907" s="173"/>
      <c r="C907" s="173"/>
      <c r="D907" s="173"/>
      <c r="E907" s="182"/>
      <c r="F907" s="182"/>
      <c r="G907" s="182"/>
      <c r="H907" s="182"/>
      <c r="I907" s="179"/>
      <c r="J907" s="179"/>
      <c r="K907" s="179"/>
      <c r="L907" s="179"/>
    </row>
    <row r="908" spans="1:12" ht="14.25" customHeight="1">
      <c r="A908" s="174"/>
      <c r="B908" s="173"/>
      <c r="C908" s="173"/>
      <c r="D908" s="173"/>
      <c r="E908" s="182"/>
      <c r="F908" s="182"/>
      <c r="G908" s="182"/>
      <c r="H908" s="182"/>
      <c r="I908" s="179"/>
      <c r="J908" s="179"/>
      <c r="K908" s="179"/>
      <c r="L908" s="179"/>
    </row>
    <row r="909" spans="1:12" ht="14.25" customHeight="1">
      <c r="A909" s="174"/>
      <c r="B909" s="173"/>
      <c r="C909" s="173"/>
      <c r="D909" s="173"/>
      <c r="E909" s="182"/>
      <c r="F909" s="182"/>
      <c r="G909" s="182"/>
      <c r="H909" s="182"/>
      <c r="I909" s="179"/>
      <c r="J909" s="179"/>
      <c r="K909" s="179"/>
      <c r="L909" s="179"/>
    </row>
    <row r="910" spans="1:12" ht="14.25" customHeight="1">
      <c r="A910" s="174"/>
      <c r="B910" s="173"/>
      <c r="C910" s="173"/>
      <c r="D910" s="173"/>
      <c r="E910" s="182"/>
      <c r="F910" s="182"/>
      <c r="G910" s="182"/>
      <c r="H910" s="182"/>
      <c r="I910" s="179"/>
      <c r="J910" s="179"/>
      <c r="K910" s="179"/>
      <c r="L910" s="179"/>
    </row>
    <row r="911" spans="1:12" ht="14.25" customHeight="1">
      <c r="A911" s="174"/>
      <c r="B911" s="173"/>
      <c r="C911" s="173"/>
      <c r="D911" s="173"/>
      <c r="E911" s="182"/>
      <c r="F911" s="182"/>
      <c r="G911" s="182"/>
      <c r="H911" s="182"/>
      <c r="I911" s="179"/>
      <c r="J911" s="179"/>
      <c r="K911" s="179"/>
      <c r="L911" s="179"/>
    </row>
    <row r="912" spans="1:12" ht="14.25" customHeight="1">
      <c r="A912" s="174"/>
      <c r="B912" s="173"/>
      <c r="C912" s="173"/>
      <c r="D912" s="173"/>
      <c r="E912" s="182"/>
      <c r="F912" s="182"/>
      <c r="G912" s="182"/>
      <c r="H912" s="182"/>
      <c r="I912" s="179"/>
      <c r="J912" s="179"/>
      <c r="K912" s="179"/>
      <c r="L912" s="179"/>
    </row>
    <row r="913" spans="1:12" ht="14.25" customHeight="1">
      <c r="A913" s="174"/>
      <c r="B913" s="173"/>
      <c r="C913" s="173"/>
      <c r="D913" s="173"/>
      <c r="E913" s="182"/>
      <c r="F913" s="182"/>
      <c r="G913" s="182"/>
      <c r="H913" s="182"/>
      <c r="I913" s="179"/>
      <c r="J913" s="179"/>
      <c r="K913" s="179"/>
      <c r="L913" s="179"/>
    </row>
    <row r="914" spans="1:12" ht="14.25" customHeight="1">
      <c r="A914" s="174"/>
      <c r="B914" s="173"/>
      <c r="C914" s="173"/>
      <c r="D914" s="173"/>
      <c r="E914" s="182"/>
      <c r="F914" s="182"/>
      <c r="G914" s="182"/>
      <c r="H914" s="182"/>
      <c r="I914" s="179"/>
      <c r="J914" s="179"/>
      <c r="K914" s="179"/>
      <c r="L914" s="179"/>
    </row>
    <row r="915" spans="1:12" ht="14.25" customHeight="1">
      <c r="A915" s="174"/>
      <c r="B915" s="173"/>
      <c r="C915" s="173"/>
      <c r="D915" s="173"/>
      <c r="E915" s="182"/>
      <c r="F915" s="182"/>
      <c r="G915" s="182"/>
      <c r="H915" s="182"/>
      <c r="I915" s="179"/>
      <c r="J915" s="179"/>
      <c r="K915" s="179"/>
      <c r="L915" s="179"/>
    </row>
    <row r="916" spans="1:12" ht="14.25" customHeight="1">
      <c r="A916" s="174"/>
      <c r="B916" s="173"/>
      <c r="C916" s="173"/>
      <c r="D916" s="173"/>
      <c r="E916" s="182"/>
      <c r="F916" s="182"/>
      <c r="G916" s="182"/>
      <c r="H916" s="182"/>
      <c r="I916" s="179"/>
      <c r="J916" s="179"/>
      <c r="K916" s="179"/>
      <c r="L916" s="179"/>
    </row>
    <row r="917" spans="1:12" ht="14.25" customHeight="1">
      <c r="A917" s="174"/>
      <c r="B917" s="173"/>
      <c r="C917" s="173"/>
      <c r="D917" s="173"/>
      <c r="E917" s="182"/>
      <c r="F917" s="182"/>
      <c r="G917" s="182"/>
      <c r="H917" s="182"/>
      <c r="I917" s="179"/>
      <c r="J917" s="179"/>
      <c r="K917" s="179"/>
      <c r="L917" s="179"/>
    </row>
    <row r="918" spans="1:12" ht="14.25" customHeight="1">
      <c r="A918" s="174"/>
      <c r="B918" s="173"/>
      <c r="C918" s="173"/>
      <c r="D918" s="173"/>
      <c r="E918" s="182"/>
      <c r="F918" s="182"/>
      <c r="G918" s="182"/>
      <c r="H918" s="182"/>
      <c r="I918" s="179"/>
      <c r="J918" s="179"/>
      <c r="K918" s="179"/>
      <c r="L918" s="179"/>
    </row>
    <row r="919" spans="1:12" ht="14.25" customHeight="1">
      <c r="A919" s="174"/>
      <c r="B919" s="173"/>
      <c r="C919" s="173"/>
      <c r="D919" s="173"/>
      <c r="E919" s="182"/>
      <c r="F919" s="182"/>
      <c r="G919" s="182"/>
      <c r="H919" s="182"/>
      <c r="I919" s="179"/>
      <c r="J919" s="179"/>
      <c r="K919" s="179"/>
      <c r="L919" s="179"/>
    </row>
    <row r="920" spans="1:12" ht="14.25" customHeight="1">
      <c r="A920" s="174"/>
      <c r="B920" s="173"/>
      <c r="C920" s="173"/>
      <c r="D920" s="173"/>
      <c r="E920" s="182"/>
      <c r="F920" s="182"/>
      <c r="G920" s="182"/>
      <c r="H920" s="182"/>
      <c r="I920" s="179"/>
      <c r="J920" s="179"/>
      <c r="K920" s="179"/>
      <c r="L920" s="179"/>
    </row>
    <row r="921" spans="1:12" ht="14.25" customHeight="1">
      <c r="A921" s="174"/>
      <c r="B921" s="173"/>
      <c r="C921" s="173"/>
      <c r="D921" s="173"/>
      <c r="E921" s="182"/>
      <c r="F921" s="182"/>
      <c r="G921" s="182"/>
      <c r="H921" s="182"/>
      <c r="I921" s="179"/>
      <c r="J921" s="179"/>
      <c r="K921" s="179"/>
      <c r="L921" s="179"/>
    </row>
    <row r="922" spans="1:12" ht="14.25" customHeight="1">
      <c r="A922" s="174"/>
      <c r="B922" s="173"/>
      <c r="C922" s="173"/>
      <c r="D922" s="173"/>
      <c r="E922" s="182"/>
      <c r="F922" s="182"/>
      <c r="G922" s="182"/>
      <c r="H922" s="182"/>
      <c r="I922" s="179"/>
      <c r="J922" s="179"/>
      <c r="K922" s="179"/>
      <c r="L922" s="179"/>
    </row>
    <row r="923" spans="1:12" ht="14.25" customHeight="1">
      <c r="A923" s="174"/>
      <c r="B923" s="173"/>
      <c r="C923" s="173"/>
      <c r="D923" s="173"/>
      <c r="E923" s="182"/>
      <c r="F923" s="182"/>
      <c r="G923" s="182"/>
      <c r="H923" s="182"/>
      <c r="I923" s="179"/>
      <c r="J923" s="179"/>
      <c r="K923" s="179"/>
      <c r="L923" s="179"/>
    </row>
    <row r="924" spans="1:12" ht="14.25" customHeight="1">
      <c r="A924" s="174"/>
      <c r="B924" s="173"/>
      <c r="C924" s="173"/>
      <c r="D924" s="173"/>
      <c r="E924" s="182"/>
      <c r="F924" s="182"/>
      <c r="G924" s="182"/>
      <c r="H924" s="182"/>
      <c r="I924" s="179"/>
      <c r="J924" s="179"/>
      <c r="K924" s="179"/>
      <c r="L924" s="179"/>
    </row>
    <row r="925" spans="1:12" ht="14.25" customHeight="1">
      <c r="A925" s="174"/>
      <c r="B925" s="173"/>
      <c r="C925" s="173"/>
      <c r="D925" s="173"/>
      <c r="E925" s="182"/>
      <c r="F925" s="182"/>
      <c r="G925" s="182"/>
      <c r="H925" s="182"/>
      <c r="I925" s="179"/>
      <c r="J925" s="179"/>
      <c r="K925" s="179"/>
      <c r="L925" s="179"/>
    </row>
    <row r="926" spans="1:12" ht="14.25" customHeight="1">
      <c r="A926" s="174"/>
      <c r="B926" s="173"/>
      <c r="C926" s="173"/>
      <c r="D926" s="173"/>
      <c r="E926" s="182"/>
      <c r="F926" s="182"/>
      <c r="G926" s="182"/>
      <c r="H926" s="182"/>
      <c r="I926" s="179"/>
      <c r="J926" s="179"/>
      <c r="K926" s="179"/>
      <c r="L926" s="179"/>
    </row>
    <row r="927" spans="1:12" ht="14.25" customHeight="1">
      <c r="A927" s="174"/>
      <c r="B927" s="173"/>
      <c r="C927" s="173"/>
      <c r="D927" s="173"/>
      <c r="E927" s="182"/>
      <c r="F927" s="182"/>
      <c r="G927" s="182"/>
      <c r="H927" s="182"/>
      <c r="I927" s="179"/>
      <c r="J927" s="179"/>
      <c r="K927" s="179"/>
      <c r="L927" s="179"/>
    </row>
    <row r="928" spans="1:12" ht="14.25" customHeight="1">
      <c r="A928" s="174"/>
      <c r="B928" s="173"/>
      <c r="C928" s="173"/>
      <c r="D928" s="173"/>
      <c r="E928" s="182"/>
      <c r="F928" s="182"/>
      <c r="G928" s="182"/>
      <c r="H928" s="182"/>
      <c r="I928" s="179"/>
      <c r="J928" s="179"/>
      <c r="K928" s="179"/>
      <c r="L928" s="179"/>
    </row>
    <row r="929" spans="1:12" ht="14.25" customHeight="1">
      <c r="A929" s="174"/>
      <c r="B929" s="173"/>
      <c r="C929" s="173"/>
      <c r="D929" s="173"/>
      <c r="E929" s="182"/>
      <c r="F929" s="182"/>
      <c r="G929" s="182"/>
      <c r="H929" s="182"/>
      <c r="I929" s="179"/>
      <c r="J929" s="179"/>
      <c r="K929" s="179"/>
      <c r="L929" s="179"/>
    </row>
    <row r="930" spans="1:12" ht="14.25" customHeight="1">
      <c r="A930" s="174"/>
      <c r="B930" s="173"/>
      <c r="C930" s="173"/>
      <c r="D930" s="173"/>
      <c r="E930" s="182"/>
      <c r="F930" s="182"/>
      <c r="G930" s="182"/>
      <c r="H930" s="182"/>
      <c r="I930" s="179"/>
      <c r="J930" s="179"/>
      <c r="K930" s="179"/>
      <c r="L930" s="179"/>
    </row>
    <row r="931" spans="1:12" ht="14.25" customHeight="1">
      <c r="A931" s="174"/>
      <c r="B931" s="173"/>
      <c r="C931" s="173"/>
      <c r="D931" s="173"/>
      <c r="E931" s="182"/>
      <c r="F931" s="182"/>
      <c r="G931" s="182"/>
      <c r="H931" s="182"/>
      <c r="I931" s="179"/>
      <c r="J931" s="179"/>
      <c r="K931" s="179"/>
      <c r="L931" s="179"/>
    </row>
    <row r="932" spans="1:12" ht="14.25" customHeight="1">
      <c r="A932" s="174"/>
      <c r="B932" s="173"/>
      <c r="C932" s="173"/>
      <c r="D932" s="173"/>
      <c r="E932" s="182"/>
      <c r="F932" s="182"/>
      <c r="G932" s="182"/>
      <c r="H932" s="182"/>
      <c r="I932" s="179"/>
      <c r="J932" s="179"/>
      <c r="K932" s="179"/>
      <c r="L932" s="179"/>
    </row>
    <row r="933" spans="1:12" ht="14.25" customHeight="1">
      <c r="A933" s="174"/>
      <c r="B933" s="173"/>
      <c r="C933" s="173"/>
      <c r="D933" s="173"/>
      <c r="E933" s="182"/>
      <c r="F933" s="182"/>
      <c r="G933" s="182"/>
      <c r="H933" s="182"/>
      <c r="I933" s="179"/>
      <c r="J933" s="179"/>
      <c r="K933" s="179"/>
      <c r="L933" s="179"/>
    </row>
    <row r="934" spans="1:12" ht="14.25" customHeight="1">
      <c r="A934" s="174"/>
      <c r="B934" s="173"/>
      <c r="C934" s="173"/>
      <c r="D934" s="173"/>
      <c r="E934" s="182"/>
      <c r="F934" s="182"/>
      <c r="G934" s="182"/>
      <c r="H934" s="182"/>
      <c r="I934" s="179"/>
      <c r="J934" s="179"/>
      <c r="K934" s="179"/>
      <c r="L934" s="179"/>
    </row>
    <row r="935" spans="1:12" ht="14.25" customHeight="1">
      <c r="A935" s="174"/>
      <c r="B935" s="173"/>
      <c r="C935" s="173"/>
      <c r="D935" s="173"/>
      <c r="E935" s="182"/>
      <c r="F935" s="182"/>
      <c r="G935" s="182"/>
      <c r="H935" s="182"/>
      <c r="I935" s="179"/>
      <c r="J935" s="179"/>
      <c r="K935" s="179"/>
      <c r="L935" s="179"/>
    </row>
    <row r="936" spans="1:12" ht="14.25" customHeight="1">
      <c r="A936" s="174"/>
      <c r="B936" s="173"/>
      <c r="C936" s="173"/>
      <c r="D936" s="173"/>
      <c r="E936" s="182"/>
      <c r="F936" s="182"/>
      <c r="G936" s="182"/>
      <c r="H936" s="182"/>
      <c r="I936" s="179"/>
      <c r="J936" s="179"/>
      <c r="K936" s="179"/>
      <c r="L936" s="179"/>
    </row>
    <row r="937" spans="1:12" ht="14.25" customHeight="1">
      <c r="A937" s="174"/>
      <c r="B937" s="173"/>
      <c r="C937" s="173"/>
      <c r="D937" s="173"/>
      <c r="E937" s="182"/>
      <c r="F937" s="182"/>
      <c r="G937" s="182"/>
      <c r="H937" s="182"/>
      <c r="I937" s="179"/>
      <c r="J937" s="179"/>
      <c r="K937" s="179"/>
      <c r="L937" s="179"/>
    </row>
    <row r="938" spans="1:12" ht="14.25" customHeight="1">
      <c r="A938" s="174"/>
      <c r="B938" s="173"/>
      <c r="C938" s="173"/>
      <c r="D938" s="173"/>
      <c r="E938" s="182"/>
      <c r="F938" s="182"/>
      <c r="G938" s="182"/>
      <c r="H938" s="182"/>
      <c r="I938" s="179"/>
      <c r="J938" s="179"/>
      <c r="K938" s="179"/>
      <c r="L938" s="179"/>
    </row>
    <row r="939" spans="1:12" ht="14.25" customHeight="1">
      <c r="A939" s="174"/>
      <c r="B939" s="173"/>
      <c r="C939" s="173"/>
      <c r="D939" s="173"/>
      <c r="E939" s="182"/>
      <c r="F939" s="182"/>
      <c r="G939" s="182"/>
      <c r="H939" s="182"/>
      <c r="I939" s="179"/>
      <c r="J939" s="179"/>
      <c r="K939" s="179"/>
      <c r="L939" s="179"/>
    </row>
    <row r="940" spans="1:12" ht="14.25" customHeight="1">
      <c r="A940" s="174"/>
      <c r="B940" s="173"/>
      <c r="C940" s="173"/>
      <c r="D940" s="173"/>
      <c r="E940" s="182"/>
      <c r="F940" s="182"/>
      <c r="G940" s="182"/>
      <c r="H940" s="182"/>
      <c r="I940" s="179"/>
      <c r="J940" s="179"/>
      <c r="K940" s="179"/>
      <c r="L940" s="179"/>
    </row>
    <row r="941" spans="1:12" ht="14.25" customHeight="1">
      <c r="A941" s="174"/>
      <c r="B941" s="173"/>
      <c r="C941" s="173"/>
      <c r="D941" s="173"/>
      <c r="E941" s="182"/>
      <c r="F941" s="182"/>
      <c r="G941" s="182"/>
      <c r="H941" s="182"/>
      <c r="I941" s="179"/>
      <c r="J941" s="179"/>
      <c r="K941" s="179"/>
      <c r="L941" s="179"/>
    </row>
    <row r="942" spans="1:12" ht="14.25" customHeight="1">
      <c r="A942" s="174"/>
      <c r="B942" s="173"/>
      <c r="C942" s="173"/>
      <c r="D942" s="173"/>
      <c r="E942" s="182"/>
      <c r="F942" s="182"/>
      <c r="G942" s="182"/>
      <c r="H942" s="182"/>
      <c r="I942" s="179"/>
      <c r="J942" s="179"/>
      <c r="K942" s="179"/>
      <c r="L942" s="179"/>
    </row>
    <row r="943" spans="1:12" ht="14.25" customHeight="1">
      <c r="A943" s="174"/>
      <c r="B943" s="173"/>
      <c r="C943" s="173"/>
      <c r="D943" s="173"/>
      <c r="E943" s="182"/>
      <c r="F943" s="182"/>
      <c r="G943" s="182"/>
      <c r="H943" s="182"/>
      <c r="I943" s="179"/>
      <c r="J943" s="179"/>
      <c r="K943" s="179"/>
      <c r="L943" s="179"/>
    </row>
    <row r="944" spans="1:12" ht="14.25" customHeight="1">
      <c r="A944" s="174"/>
      <c r="B944" s="173"/>
      <c r="C944" s="173"/>
      <c r="D944" s="173"/>
      <c r="E944" s="182"/>
      <c r="F944" s="182"/>
      <c r="G944" s="182"/>
      <c r="H944" s="182"/>
      <c r="I944" s="179"/>
      <c r="J944" s="179"/>
      <c r="K944" s="179"/>
      <c r="L944" s="179"/>
    </row>
    <row r="945" spans="1:12" ht="14.25" customHeight="1">
      <c r="A945" s="174"/>
      <c r="B945" s="173"/>
      <c r="C945" s="173"/>
      <c r="D945" s="173"/>
      <c r="E945" s="182"/>
      <c r="F945" s="182"/>
      <c r="G945" s="182"/>
      <c r="H945" s="182"/>
      <c r="I945" s="179"/>
      <c r="J945" s="179"/>
      <c r="K945" s="179"/>
      <c r="L945" s="179"/>
    </row>
    <row r="946" spans="1:12" ht="14.25" customHeight="1">
      <c r="A946" s="174"/>
      <c r="B946" s="173"/>
      <c r="C946" s="173"/>
      <c r="D946" s="173"/>
      <c r="E946" s="182"/>
      <c r="F946" s="182"/>
      <c r="G946" s="182"/>
      <c r="H946" s="182"/>
      <c r="I946" s="179"/>
      <c r="J946" s="179"/>
      <c r="K946" s="179"/>
      <c r="L946" s="179"/>
    </row>
    <row r="947" spans="1:12" ht="14.25" customHeight="1">
      <c r="A947" s="174"/>
      <c r="B947" s="173"/>
      <c r="C947" s="173"/>
      <c r="D947" s="173"/>
      <c r="E947" s="182"/>
      <c r="F947" s="182"/>
      <c r="G947" s="182"/>
      <c r="H947" s="182"/>
      <c r="I947" s="179"/>
      <c r="J947" s="179"/>
      <c r="K947" s="179"/>
      <c r="L947" s="179"/>
    </row>
    <row r="948" spans="1:12" ht="14.25" customHeight="1">
      <c r="A948" s="174"/>
      <c r="B948" s="173"/>
      <c r="C948" s="173"/>
      <c r="D948" s="173"/>
      <c r="E948" s="182"/>
      <c r="F948" s="182"/>
      <c r="G948" s="182"/>
      <c r="H948" s="182"/>
      <c r="I948" s="179"/>
      <c r="J948" s="179"/>
      <c r="K948" s="179"/>
      <c r="L948" s="179"/>
    </row>
    <row r="949" spans="1:12" ht="14.25" customHeight="1">
      <c r="A949" s="174"/>
      <c r="B949" s="173"/>
      <c r="C949" s="173"/>
      <c r="D949" s="173"/>
      <c r="E949" s="182"/>
      <c r="F949" s="182"/>
      <c r="G949" s="182"/>
      <c r="H949" s="182"/>
      <c r="I949" s="179"/>
      <c r="J949" s="179"/>
      <c r="K949" s="179"/>
      <c r="L949" s="179"/>
    </row>
    <row r="950" spans="1:12" ht="14.25" customHeight="1">
      <c r="A950" s="174"/>
      <c r="B950" s="173"/>
      <c r="C950" s="173"/>
      <c r="D950" s="173"/>
      <c r="E950" s="182"/>
      <c r="F950" s="182"/>
      <c r="G950" s="182"/>
      <c r="H950" s="182"/>
      <c r="I950" s="179"/>
      <c r="J950" s="179"/>
      <c r="K950" s="179"/>
      <c r="L950" s="179"/>
    </row>
    <row r="951" spans="1:12" ht="14.25" customHeight="1">
      <c r="A951" s="174"/>
      <c r="B951" s="173"/>
      <c r="C951" s="173"/>
      <c r="D951" s="173"/>
      <c r="E951" s="182"/>
      <c r="F951" s="182"/>
      <c r="G951" s="182"/>
      <c r="H951" s="182"/>
      <c r="I951" s="179"/>
      <c r="J951" s="179"/>
      <c r="K951" s="179"/>
      <c r="L951" s="179"/>
    </row>
    <row r="952" spans="1:12" ht="14.25" customHeight="1">
      <c r="A952" s="174"/>
      <c r="B952" s="173"/>
      <c r="C952" s="173"/>
      <c r="D952" s="173"/>
      <c r="E952" s="182"/>
      <c r="F952" s="182"/>
      <c r="G952" s="182"/>
      <c r="H952" s="182"/>
      <c r="I952" s="179"/>
      <c r="J952" s="179"/>
      <c r="K952" s="179"/>
      <c r="L952" s="179"/>
    </row>
    <row r="953" spans="1:12" ht="14.25" customHeight="1">
      <c r="A953" s="174"/>
      <c r="B953" s="173"/>
      <c r="C953" s="173"/>
      <c r="D953" s="173"/>
      <c r="E953" s="182"/>
      <c r="F953" s="182"/>
      <c r="G953" s="182"/>
      <c r="H953" s="182"/>
      <c r="I953" s="179"/>
      <c r="J953" s="179"/>
      <c r="K953" s="179"/>
      <c r="L953" s="179"/>
    </row>
    <row r="954" spans="1:12" ht="14.25" customHeight="1">
      <c r="A954" s="174"/>
      <c r="B954" s="173"/>
      <c r="C954" s="173"/>
      <c r="D954" s="173"/>
      <c r="E954" s="182"/>
      <c r="F954" s="182"/>
      <c r="G954" s="182"/>
      <c r="H954" s="182"/>
      <c r="I954" s="179"/>
      <c r="J954" s="179"/>
      <c r="K954" s="179"/>
      <c r="L954" s="179"/>
    </row>
    <row r="955" spans="1:12" ht="14.25" customHeight="1">
      <c r="A955" s="174"/>
      <c r="B955" s="173"/>
      <c r="C955" s="173"/>
      <c r="D955" s="173"/>
      <c r="E955" s="182"/>
      <c r="F955" s="182"/>
      <c r="G955" s="182"/>
      <c r="H955" s="182"/>
      <c r="I955" s="179"/>
      <c r="J955" s="179"/>
      <c r="K955" s="179"/>
      <c r="L955" s="179"/>
    </row>
    <row r="956" spans="1:12" ht="14.25" customHeight="1">
      <c r="A956" s="174"/>
      <c r="B956" s="173"/>
      <c r="C956" s="173"/>
      <c r="D956" s="173"/>
      <c r="E956" s="182"/>
      <c r="F956" s="182"/>
      <c r="G956" s="182"/>
      <c r="H956" s="182"/>
      <c r="I956" s="179"/>
      <c r="J956" s="179"/>
      <c r="K956" s="179"/>
      <c r="L956" s="179"/>
    </row>
    <row r="957" spans="1:12" ht="14.25" customHeight="1">
      <c r="A957" s="174"/>
      <c r="B957" s="173"/>
      <c r="C957" s="173"/>
      <c r="D957" s="173"/>
      <c r="E957" s="182"/>
      <c r="F957" s="182"/>
      <c r="G957" s="182"/>
      <c r="H957" s="182"/>
      <c r="I957" s="179"/>
      <c r="J957" s="179"/>
      <c r="K957" s="179"/>
      <c r="L957" s="179"/>
    </row>
    <row r="958" spans="1:12" ht="14.25" customHeight="1">
      <c r="A958" s="174"/>
      <c r="B958" s="173"/>
      <c r="C958" s="173"/>
      <c r="D958" s="173"/>
      <c r="E958" s="182"/>
      <c r="F958" s="182"/>
      <c r="G958" s="182"/>
      <c r="H958" s="182"/>
      <c r="I958" s="179"/>
      <c r="J958" s="179"/>
      <c r="K958" s="179"/>
      <c r="L958" s="179"/>
    </row>
    <row r="959" spans="1:12" ht="14.25" customHeight="1">
      <c r="A959" s="174"/>
      <c r="B959" s="173"/>
      <c r="C959" s="173"/>
      <c r="D959" s="173"/>
      <c r="E959" s="182"/>
      <c r="F959" s="182"/>
      <c r="G959" s="182"/>
      <c r="H959" s="182"/>
      <c r="I959" s="179"/>
      <c r="J959" s="179"/>
      <c r="K959" s="179"/>
      <c r="L959" s="179"/>
    </row>
    <row r="960" spans="1:12" ht="14.25" customHeight="1">
      <c r="A960" s="174"/>
      <c r="B960" s="173"/>
      <c r="C960" s="173"/>
      <c r="D960" s="173"/>
      <c r="E960" s="182"/>
      <c r="F960" s="182"/>
      <c r="G960" s="182"/>
      <c r="H960" s="182"/>
      <c r="I960" s="179"/>
      <c r="J960" s="179"/>
      <c r="K960" s="179"/>
      <c r="L960" s="179"/>
    </row>
    <row r="961" spans="1:12" ht="14.25" customHeight="1">
      <c r="A961" s="174"/>
      <c r="B961" s="173"/>
      <c r="C961" s="173"/>
      <c r="D961" s="173"/>
      <c r="E961" s="182"/>
      <c r="F961" s="182"/>
      <c r="G961" s="182"/>
      <c r="H961" s="182"/>
      <c r="I961" s="179"/>
      <c r="J961" s="179"/>
      <c r="K961" s="179"/>
      <c r="L961" s="179"/>
    </row>
    <row r="962" spans="1:12" ht="14.25" customHeight="1">
      <c r="A962" s="174"/>
      <c r="B962" s="173"/>
      <c r="C962" s="173"/>
      <c r="D962" s="173"/>
      <c r="E962" s="182"/>
      <c r="F962" s="182"/>
      <c r="G962" s="182"/>
      <c r="H962" s="182"/>
      <c r="I962" s="179"/>
      <c r="J962" s="179"/>
      <c r="K962" s="179"/>
      <c r="L962" s="179"/>
    </row>
    <row r="963" spans="1:12" ht="14.25" customHeight="1">
      <c r="A963" s="174"/>
      <c r="B963" s="173"/>
      <c r="C963" s="173"/>
      <c r="D963" s="173"/>
      <c r="E963" s="182"/>
      <c r="F963" s="182"/>
      <c r="G963" s="182"/>
      <c r="H963" s="182"/>
      <c r="I963" s="179"/>
      <c r="J963" s="179"/>
      <c r="K963" s="179"/>
      <c r="L963" s="179"/>
    </row>
    <row r="964" spans="1:12" ht="14.25" customHeight="1">
      <c r="A964" s="174"/>
      <c r="B964" s="173"/>
      <c r="C964" s="173"/>
      <c r="D964" s="173"/>
      <c r="E964" s="182"/>
      <c r="F964" s="182"/>
      <c r="G964" s="182"/>
      <c r="H964" s="182"/>
      <c r="I964" s="179"/>
      <c r="J964" s="179"/>
      <c r="K964" s="179"/>
      <c r="L964" s="179"/>
    </row>
    <row r="965" spans="1:12" ht="14.25" customHeight="1">
      <c r="A965" s="174"/>
      <c r="B965" s="173"/>
      <c r="C965" s="173"/>
      <c r="D965" s="173"/>
      <c r="E965" s="182"/>
      <c r="F965" s="182"/>
      <c r="G965" s="182"/>
      <c r="H965" s="182"/>
      <c r="I965" s="179"/>
      <c r="J965" s="179"/>
      <c r="K965" s="179"/>
      <c r="L965" s="179"/>
    </row>
    <row r="966" spans="1:12" ht="14.25" customHeight="1">
      <c r="A966" s="174"/>
      <c r="B966" s="173"/>
      <c r="C966" s="173"/>
      <c r="D966" s="173"/>
      <c r="E966" s="182"/>
      <c r="F966" s="182"/>
      <c r="G966" s="182"/>
      <c r="H966" s="182"/>
      <c r="I966" s="179"/>
      <c r="J966" s="179"/>
      <c r="K966" s="179"/>
      <c r="L966" s="179"/>
    </row>
    <row r="967" spans="1:12" ht="14.25" customHeight="1">
      <c r="A967" s="174"/>
      <c r="B967" s="173"/>
      <c r="C967" s="173"/>
      <c r="D967" s="173"/>
      <c r="E967" s="182"/>
      <c r="F967" s="182"/>
      <c r="G967" s="182"/>
      <c r="H967" s="182"/>
      <c r="I967" s="179"/>
      <c r="J967" s="179"/>
      <c r="K967" s="179"/>
      <c r="L967" s="179"/>
    </row>
    <row r="968" spans="1:12" ht="14.25" customHeight="1">
      <c r="A968" s="174"/>
      <c r="B968" s="173"/>
      <c r="C968" s="173"/>
      <c r="D968" s="173"/>
      <c r="E968" s="182"/>
      <c r="F968" s="182"/>
      <c r="G968" s="182"/>
      <c r="H968" s="182"/>
      <c r="I968" s="179"/>
      <c r="J968" s="179"/>
      <c r="K968" s="179"/>
      <c r="L968" s="179"/>
    </row>
    <row r="969" spans="1:12" ht="14.25" customHeight="1">
      <c r="A969" s="174"/>
      <c r="B969" s="173"/>
      <c r="C969" s="173"/>
      <c r="D969" s="173"/>
      <c r="E969" s="182"/>
      <c r="F969" s="182"/>
      <c r="G969" s="182"/>
      <c r="H969" s="182"/>
      <c r="I969" s="179"/>
      <c r="J969" s="179"/>
      <c r="K969" s="179"/>
      <c r="L969" s="179"/>
    </row>
    <row r="970" spans="1:12" ht="14.25" customHeight="1">
      <c r="A970" s="174"/>
      <c r="B970" s="173"/>
      <c r="C970" s="173"/>
      <c r="D970" s="173"/>
      <c r="E970" s="182"/>
      <c r="F970" s="182"/>
      <c r="G970" s="182"/>
      <c r="H970" s="182"/>
      <c r="I970" s="179"/>
      <c r="J970" s="179"/>
      <c r="K970" s="179"/>
      <c r="L970" s="179"/>
    </row>
    <row r="971" spans="1:12" ht="14.25" customHeight="1">
      <c r="A971" s="174"/>
      <c r="B971" s="173"/>
      <c r="C971" s="173"/>
      <c r="D971" s="173"/>
      <c r="E971" s="182"/>
      <c r="F971" s="182"/>
      <c r="G971" s="182"/>
      <c r="H971" s="182"/>
      <c r="I971" s="179"/>
      <c r="J971" s="179"/>
      <c r="K971" s="179"/>
      <c r="L971" s="179"/>
    </row>
    <row r="972" spans="1:12" ht="14.25" customHeight="1">
      <c r="A972" s="174"/>
      <c r="B972" s="173"/>
      <c r="C972" s="173"/>
      <c r="D972" s="173"/>
      <c r="E972" s="182"/>
      <c r="F972" s="182"/>
      <c r="G972" s="182"/>
      <c r="H972" s="182"/>
      <c r="I972" s="179"/>
      <c r="J972" s="179"/>
      <c r="K972" s="179"/>
      <c r="L972" s="179"/>
    </row>
    <row r="973" spans="1:12" ht="14.25" customHeight="1">
      <c r="A973" s="174"/>
      <c r="B973" s="173"/>
      <c r="C973" s="173"/>
      <c r="D973" s="173"/>
      <c r="E973" s="182"/>
      <c r="F973" s="182"/>
      <c r="G973" s="182"/>
      <c r="H973" s="182"/>
      <c r="I973" s="179"/>
      <c r="J973" s="179"/>
      <c r="K973" s="179"/>
      <c r="L973" s="179"/>
    </row>
    <row r="974" spans="1:12" ht="14.25" customHeight="1">
      <c r="A974" s="174"/>
      <c r="B974" s="173"/>
      <c r="C974" s="173"/>
      <c r="D974" s="173"/>
      <c r="E974" s="182"/>
      <c r="F974" s="182"/>
      <c r="G974" s="182"/>
      <c r="H974" s="182"/>
      <c r="I974" s="179"/>
      <c r="J974" s="179"/>
      <c r="K974" s="179"/>
      <c r="L974" s="179"/>
    </row>
    <row r="975" spans="1:12" ht="14.25" customHeight="1">
      <c r="A975" s="174"/>
      <c r="B975" s="173"/>
      <c r="C975" s="173"/>
      <c r="D975" s="173"/>
      <c r="E975" s="182"/>
      <c r="F975" s="182"/>
      <c r="G975" s="182"/>
      <c r="H975" s="182"/>
      <c r="I975" s="179"/>
      <c r="J975" s="179"/>
      <c r="K975" s="179"/>
      <c r="L975" s="179"/>
    </row>
    <row r="976" spans="1:12" ht="14.25" customHeight="1">
      <c r="A976" s="174"/>
      <c r="B976" s="173"/>
      <c r="C976" s="173"/>
      <c r="D976" s="173"/>
      <c r="E976" s="182"/>
      <c r="F976" s="182"/>
      <c r="G976" s="182"/>
      <c r="H976" s="182"/>
      <c r="I976" s="179"/>
      <c r="J976" s="179"/>
      <c r="K976" s="179"/>
      <c r="L976" s="179"/>
    </row>
    <row r="977" spans="1:12" ht="14.25" customHeight="1">
      <c r="A977" s="174"/>
      <c r="B977" s="173"/>
      <c r="C977" s="173"/>
      <c r="D977" s="173"/>
      <c r="E977" s="182"/>
      <c r="F977" s="182"/>
      <c r="G977" s="182"/>
      <c r="H977" s="182"/>
      <c r="I977" s="179"/>
      <c r="J977" s="179"/>
      <c r="K977" s="179"/>
      <c r="L977" s="179"/>
    </row>
    <row r="978" spans="1:12" ht="14.25" customHeight="1">
      <c r="A978" s="174"/>
      <c r="B978" s="173"/>
      <c r="C978" s="173"/>
      <c r="D978" s="173"/>
      <c r="E978" s="182"/>
      <c r="F978" s="182"/>
      <c r="G978" s="182"/>
      <c r="H978" s="182"/>
      <c r="I978" s="179"/>
      <c r="J978" s="179"/>
      <c r="K978" s="179"/>
      <c r="L978" s="179"/>
    </row>
    <row r="979" spans="1:12" ht="14.25" customHeight="1">
      <c r="A979" s="174"/>
      <c r="B979" s="173"/>
      <c r="C979" s="173"/>
      <c r="D979" s="173"/>
      <c r="E979" s="182"/>
      <c r="F979" s="182"/>
      <c r="G979" s="182"/>
      <c r="H979" s="182"/>
      <c r="I979" s="179"/>
      <c r="J979" s="179"/>
      <c r="K979" s="179"/>
      <c r="L979" s="179"/>
    </row>
    <row r="980" spans="1:12" ht="14.25" customHeight="1">
      <c r="A980" s="174"/>
      <c r="B980" s="173"/>
      <c r="C980" s="173"/>
      <c r="D980" s="173"/>
      <c r="E980" s="182"/>
      <c r="F980" s="182"/>
      <c r="G980" s="182"/>
      <c r="H980" s="182"/>
      <c r="I980" s="179"/>
      <c r="J980" s="179"/>
      <c r="K980" s="179"/>
      <c r="L980" s="179"/>
    </row>
    <row r="981" spans="1:12" ht="14.25" customHeight="1">
      <c r="A981" s="174"/>
      <c r="B981" s="173"/>
      <c r="C981" s="173"/>
      <c r="D981" s="173"/>
      <c r="E981" s="182"/>
      <c r="F981" s="182"/>
      <c r="G981" s="182"/>
      <c r="H981" s="182"/>
      <c r="I981" s="179"/>
      <c r="J981" s="179"/>
      <c r="K981" s="179"/>
      <c r="L981" s="179"/>
    </row>
    <row r="982" spans="1:12" ht="14.25" customHeight="1">
      <c r="A982" s="174"/>
      <c r="B982" s="173"/>
      <c r="C982" s="173"/>
      <c r="D982" s="173"/>
      <c r="E982" s="182"/>
      <c r="F982" s="182"/>
      <c r="G982" s="182"/>
      <c r="H982" s="182"/>
      <c r="I982" s="179"/>
      <c r="J982" s="179"/>
      <c r="K982" s="179"/>
      <c r="L982" s="179"/>
    </row>
    <row r="983" spans="1:12" ht="14.25" customHeight="1">
      <c r="A983" s="174"/>
      <c r="B983" s="173"/>
      <c r="C983" s="173"/>
      <c r="D983" s="173"/>
      <c r="E983" s="182"/>
      <c r="F983" s="182"/>
      <c r="G983" s="182"/>
      <c r="H983" s="182"/>
      <c r="I983" s="179"/>
      <c r="J983" s="179"/>
      <c r="K983" s="179"/>
      <c r="L983" s="179"/>
    </row>
    <row r="984" spans="1:12" ht="14.25" customHeight="1">
      <c r="A984" s="174"/>
      <c r="B984" s="173"/>
      <c r="C984" s="173"/>
      <c r="D984" s="173"/>
      <c r="E984" s="182"/>
      <c r="F984" s="182"/>
      <c r="G984" s="182"/>
      <c r="H984" s="182"/>
      <c r="I984" s="179"/>
      <c r="J984" s="179"/>
      <c r="K984" s="179"/>
      <c r="L984" s="179"/>
    </row>
    <row r="985" spans="1:12" ht="14.25" customHeight="1">
      <c r="A985" s="174"/>
      <c r="B985" s="173"/>
      <c r="C985" s="173"/>
      <c r="D985" s="173"/>
      <c r="E985" s="182"/>
      <c r="F985" s="182"/>
      <c r="G985" s="182"/>
      <c r="H985" s="182"/>
      <c r="I985" s="179"/>
      <c r="J985" s="179"/>
      <c r="K985" s="179"/>
      <c r="L985" s="179"/>
    </row>
    <row r="986" spans="1:12" ht="14.25" customHeight="1">
      <c r="A986" s="174"/>
      <c r="B986" s="173"/>
      <c r="C986" s="173"/>
      <c r="D986" s="173"/>
      <c r="E986" s="182"/>
      <c r="F986" s="182"/>
      <c r="G986" s="182"/>
      <c r="H986" s="182"/>
      <c r="I986" s="179"/>
      <c r="J986" s="179"/>
      <c r="K986" s="179"/>
      <c r="L986" s="179"/>
    </row>
    <row r="987" spans="1:12" ht="14.25" customHeight="1">
      <c r="A987" s="174"/>
      <c r="B987" s="173"/>
      <c r="C987" s="173"/>
      <c r="D987" s="173"/>
      <c r="E987" s="182"/>
      <c r="F987" s="182"/>
      <c r="G987" s="182"/>
      <c r="H987" s="182"/>
      <c r="I987" s="179"/>
      <c r="J987" s="179"/>
      <c r="K987" s="179"/>
      <c r="L987" s="179"/>
    </row>
    <row r="988" spans="1:12" ht="14.25" customHeight="1">
      <c r="A988" s="174"/>
      <c r="B988" s="173"/>
      <c r="C988" s="173"/>
      <c r="D988" s="173"/>
      <c r="E988" s="182"/>
      <c r="F988" s="182"/>
      <c r="G988" s="182"/>
      <c r="H988" s="182"/>
      <c r="I988" s="179"/>
      <c r="J988" s="179"/>
      <c r="K988" s="179"/>
      <c r="L988" s="179"/>
    </row>
    <row r="989" spans="1:12" ht="14.25" customHeight="1">
      <c r="A989" s="174"/>
      <c r="B989" s="173"/>
      <c r="C989" s="173"/>
      <c r="D989" s="173"/>
      <c r="E989" s="182"/>
      <c r="F989" s="182"/>
      <c r="G989" s="182"/>
      <c r="H989" s="182"/>
      <c r="I989" s="179"/>
      <c r="J989" s="179"/>
      <c r="K989" s="179"/>
      <c r="L989" s="179"/>
    </row>
    <row r="990" spans="1:12" ht="14.25" customHeight="1">
      <c r="A990" s="174"/>
      <c r="B990" s="173"/>
      <c r="C990" s="173"/>
      <c r="D990" s="173"/>
      <c r="E990" s="182"/>
      <c r="F990" s="182"/>
      <c r="G990" s="182"/>
      <c r="H990" s="182"/>
      <c r="I990" s="179"/>
      <c r="J990" s="179"/>
      <c r="K990" s="179"/>
      <c r="L990" s="179"/>
    </row>
    <row r="991" spans="1:12" ht="14.25" customHeight="1">
      <c r="A991" s="174"/>
      <c r="B991" s="173"/>
      <c r="C991" s="173"/>
      <c r="D991" s="173"/>
      <c r="E991" s="182"/>
      <c r="F991" s="182"/>
      <c r="G991" s="182"/>
      <c r="H991" s="182"/>
      <c r="I991" s="179"/>
      <c r="J991" s="179"/>
      <c r="K991" s="179"/>
      <c r="L991" s="179"/>
    </row>
    <row r="992" spans="1:12" ht="14.25" customHeight="1">
      <c r="A992" s="174"/>
      <c r="B992" s="173"/>
      <c r="C992" s="173"/>
      <c r="D992" s="173"/>
      <c r="E992" s="182"/>
      <c r="F992" s="182"/>
      <c r="G992" s="182"/>
      <c r="H992" s="182"/>
      <c r="I992" s="179"/>
      <c r="J992" s="179"/>
      <c r="K992" s="179"/>
      <c r="L992" s="179"/>
    </row>
    <row r="993" spans="1:12" ht="14.25" customHeight="1">
      <c r="A993" s="174"/>
      <c r="B993" s="173"/>
      <c r="C993" s="173"/>
      <c r="D993" s="173"/>
      <c r="E993" s="182"/>
      <c r="F993" s="182"/>
      <c r="G993" s="182"/>
      <c r="H993" s="182"/>
      <c r="I993" s="179"/>
      <c r="J993" s="179"/>
      <c r="K993" s="179"/>
      <c r="L993" s="179"/>
    </row>
    <row r="994" spans="1:12" ht="14.25" customHeight="1">
      <c r="A994" s="174"/>
      <c r="B994" s="173"/>
      <c r="C994" s="173"/>
      <c r="D994" s="173"/>
      <c r="E994" s="182"/>
      <c r="F994" s="182"/>
      <c r="G994" s="182"/>
      <c r="H994" s="182"/>
      <c r="I994" s="179"/>
      <c r="J994" s="179"/>
      <c r="K994" s="179"/>
      <c r="L994" s="179"/>
    </row>
    <row r="995" spans="1:12" ht="14.25" customHeight="1">
      <c r="A995" s="174"/>
      <c r="B995" s="173"/>
      <c r="C995" s="173"/>
      <c r="D995" s="173"/>
      <c r="E995" s="182"/>
      <c r="F995" s="182"/>
      <c r="G995" s="182"/>
      <c r="H995" s="182"/>
      <c r="I995" s="179"/>
      <c r="J995" s="179"/>
      <c r="K995" s="179"/>
      <c r="L995" s="179"/>
    </row>
    <row r="996" spans="1:12" ht="14.25" customHeight="1">
      <c r="A996" s="174"/>
      <c r="B996" s="173"/>
      <c r="C996" s="173"/>
      <c r="D996" s="173"/>
      <c r="E996" s="182"/>
      <c r="F996" s="182"/>
      <c r="G996" s="182"/>
      <c r="H996" s="182"/>
      <c r="I996" s="179"/>
      <c r="J996" s="179"/>
      <c r="K996" s="179"/>
      <c r="L996" s="179"/>
    </row>
    <row r="997" spans="1:12" ht="14.25" customHeight="1">
      <c r="A997" s="174"/>
      <c r="B997" s="173"/>
      <c r="C997" s="173"/>
      <c r="D997" s="173"/>
      <c r="E997" s="182"/>
      <c r="F997" s="182"/>
      <c r="G997" s="182"/>
      <c r="H997" s="182"/>
      <c r="I997" s="179"/>
      <c r="J997" s="179"/>
      <c r="K997" s="179"/>
      <c r="L997" s="179"/>
    </row>
    <row r="998" spans="1:12" ht="14.25" customHeight="1">
      <c r="A998" s="174"/>
      <c r="B998" s="173"/>
      <c r="C998" s="173"/>
      <c r="D998" s="173"/>
      <c r="E998" s="182"/>
      <c r="F998" s="182"/>
      <c r="G998" s="182"/>
      <c r="H998" s="182"/>
      <c r="I998" s="179"/>
      <c r="J998" s="179"/>
      <c r="K998" s="179"/>
      <c r="L998" s="179"/>
    </row>
    <row r="999" spans="1:12" ht="14.25" customHeight="1">
      <c r="A999" s="174"/>
      <c r="B999" s="173"/>
      <c r="C999" s="173"/>
      <c r="D999" s="173"/>
      <c r="E999" s="182"/>
      <c r="F999" s="182"/>
      <c r="G999" s="182"/>
      <c r="H999" s="182"/>
      <c r="I999" s="179"/>
      <c r="J999" s="179"/>
      <c r="K999" s="179"/>
      <c r="L999" s="179"/>
    </row>
    <row r="1000" spans="1:12" ht="14.25" customHeight="1">
      <c r="A1000" s="174"/>
      <c r="B1000" s="173"/>
      <c r="C1000" s="173"/>
      <c r="D1000" s="173"/>
      <c r="E1000" s="182"/>
      <c r="F1000" s="182"/>
      <c r="G1000" s="182"/>
      <c r="H1000" s="182"/>
      <c r="I1000" s="179"/>
      <c r="J1000" s="179"/>
      <c r="K1000" s="179"/>
      <c r="L1000" s="179"/>
    </row>
  </sheetData>
  <mergeCells count="32">
    <mergeCell ref="I17:L19"/>
    <mergeCell ref="I33:L38"/>
    <mergeCell ref="I39:L41"/>
    <mergeCell ref="A21:D41"/>
    <mergeCell ref="I20:L20"/>
    <mergeCell ref="I21:L23"/>
    <mergeCell ref="I24:L26"/>
    <mergeCell ref="I27:L29"/>
    <mergeCell ref="I30:L32"/>
    <mergeCell ref="E27:H29"/>
    <mergeCell ref="E30:H32"/>
    <mergeCell ref="E33:H38"/>
    <mergeCell ref="E39:H41"/>
    <mergeCell ref="E24:H26"/>
    <mergeCell ref="E21:H23"/>
    <mergeCell ref="E17:H19"/>
    <mergeCell ref="E20:H20"/>
    <mergeCell ref="A2:D5"/>
    <mergeCell ref="A15:D17"/>
    <mergeCell ref="A18:D20"/>
    <mergeCell ref="E2:H4"/>
    <mergeCell ref="E5:H7"/>
    <mergeCell ref="A1:D1"/>
    <mergeCell ref="J1:K1"/>
    <mergeCell ref="A6:D8"/>
    <mergeCell ref="A9:D14"/>
    <mergeCell ref="E8:H13"/>
    <mergeCell ref="E14:H16"/>
    <mergeCell ref="I2:L4"/>
    <mergeCell ref="I5:L7"/>
    <mergeCell ref="I8:L13"/>
    <mergeCell ref="I14:L16"/>
  </mergeCells>
  <printOptions horizontalCentered="1"/>
  <pageMargins left="0" right="0.7" top="0" bottom="0" header="0" footer="0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94"/>
  <sheetViews>
    <sheetView rightToLeft="1" topLeftCell="G16" workbookViewId="0">
      <selection activeCell="I26" sqref="I26:I29"/>
    </sheetView>
  </sheetViews>
  <sheetFormatPr defaultColWidth="12.625" defaultRowHeight="15" customHeight="1"/>
  <cols>
    <col min="1" max="1" width="7.875" style="89" hidden="1" customWidth="1"/>
    <col min="2" max="2" width="5.375" style="89" hidden="1" customWidth="1"/>
    <col min="3" max="3" width="7.875" style="89" hidden="1" customWidth="1"/>
    <col min="4" max="4" width="4.75" style="89" hidden="1" customWidth="1"/>
    <col min="5" max="5" width="21.75" style="89" hidden="1" customWidth="1"/>
    <col min="6" max="6" width="5.75" style="89" hidden="1" customWidth="1"/>
    <col min="7" max="7" width="29.625" style="89" customWidth="1"/>
    <col min="8" max="8" width="20.25" style="89" customWidth="1"/>
    <col min="9" max="9" width="8.375" style="89" customWidth="1"/>
    <col min="10" max="10" width="10.875" style="89" customWidth="1"/>
    <col min="11" max="11" width="20.25" style="89" customWidth="1"/>
    <col min="12" max="12" width="7.875" style="89" customWidth="1"/>
    <col min="13" max="13" width="6.5" style="89" customWidth="1"/>
    <col min="14" max="14" width="8" style="89" customWidth="1"/>
    <col min="15" max="15" width="5.5" style="89" customWidth="1"/>
    <col min="16" max="16" width="11.375" style="89" customWidth="1"/>
    <col min="17" max="17" width="11.125" style="89" customWidth="1"/>
    <col min="18" max="18" width="10.375" style="89" hidden="1" customWidth="1"/>
    <col min="19" max="21" width="10.375" style="89" customWidth="1"/>
    <col min="22" max="29" width="4.75" style="89" customWidth="1"/>
    <col min="30" max="32" width="6.375" style="89" customWidth="1"/>
    <col min="33" max="33" width="8.25" style="89" customWidth="1"/>
    <col min="34" max="34" width="9.125" style="89" customWidth="1"/>
    <col min="35" max="35" width="8.25" style="89" customWidth="1"/>
    <col min="36" max="36" width="9.125" style="89" customWidth="1"/>
    <col min="37" max="37" width="8.25" style="89" customWidth="1"/>
    <col min="38" max="38" width="8.375" style="89" customWidth="1"/>
    <col min="39" max="44" width="8.25" style="89" customWidth="1"/>
    <col min="45" max="16384" width="12.625" style="89"/>
  </cols>
  <sheetData>
    <row r="1" spans="1:44" ht="33.75" customHeight="1">
      <c r="A1" s="3"/>
      <c r="B1" s="3"/>
      <c r="C1" s="3"/>
      <c r="D1" s="3"/>
      <c r="E1" s="88"/>
      <c r="F1" s="88"/>
      <c r="G1" s="87"/>
      <c r="H1" s="603" t="s">
        <v>124</v>
      </c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3.25" customHeight="1" thickBot="1">
      <c r="A2" s="605" t="s">
        <v>2</v>
      </c>
      <c r="B2" s="605" t="s">
        <v>3</v>
      </c>
      <c r="C2" s="605" t="s">
        <v>4</v>
      </c>
      <c r="D2" s="605" t="s">
        <v>5</v>
      </c>
      <c r="E2" s="605" t="s">
        <v>6</v>
      </c>
      <c r="F2" s="606" t="s">
        <v>7</v>
      </c>
      <c r="G2" s="582" t="s">
        <v>104</v>
      </c>
      <c r="H2" s="583"/>
      <c r="I2" s="584" t="s">
        <v>8</v>
      </c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6"/>
    </row>
    <row r="3" spans="1:44" ht="36.75" customHeight="1" thickTop="1">
      <c r="A3" s="532"/>
      <c r="B3" s="532"/>
      <c r="C3" s="532"/>
      <c r="D3" s="532"/>
      <c r="E3" s="532"/>
      <c r="F3" s="565"/>
      <c r="G3" s="602" t="s">
        <v>117</v>
      </c>
      <c r="H3" s="653" t="s">
        <v>9</v>
      </c>
      <c r="I3" s="587" t="s">
        <v>106</v>
      </c>
      <c r="J3" s="587" t="s">
        <v>10</v>
      </c>
      <c r="K3" s="589" t="s">
        <v>11</v>
      </c>
      <c r="L3" s="591" t="s">
        <v>12</v>
      </c>
      <c r="M3" s="591" t="s">
        <v>13</v>
      </c>
      <c r="N3" s="600" t="s">
        <v>14</v>
      </c>
      <c r="O3" s="601"/>
      <c r="P3" s="457" t="s">
        <v>130</v>
      </c>
      <c r="Q3" s="458"/>
      <c r="R3" s="458"/>
      <c r="S3" s="454" t="s">
        <v>378</v>
      </c>
      <c r="T3" s="455"/>
      <c r="U3" s="456"/>
      <c r="V3" s="592" t="s">
        <v>15</v>
      </c>
      <c r="W3" s="593"/>
      <c r="X3" s="593"/>
      <c r="Y3" s="593"/>
      <c r="Z3" s="594"/>
      <c r="AA3" s="592" t="s">
        <v>16</v>
      </c>
      <c r="AB3" s="593"/>
      <c r="AC3" s="594"/>
      <c r="AD3" s="592" t="s">
        <v>17</v>
      </c>
      <c r="AE3" s="593"/>
      <c r="AF3" s="594"/>
      <c r="AG3" s="595" t="s">
        <v>18</v>
      </c>
      <c r="AH3" s="593"/>
      <c r="AI3" s="593"/>
      <c r="AJ3" s="593"/>
      <c r="AK3" s="593"/>
      <c r="AL3" s="593"/>
      <c r="AM3" s="593"/>
      <c r="AN3" s="593"/>
      <c r="AO3" s="593"/>
      <c r="AP3" s="593"/>
      <c r="AQ3" s="593"/>
      <c r="AR3" s="596"/>
    </row>
    <row r="4" spans="1:44" ht="36.75" customHeight="1" thickBot="1">
      <c r="A4" s="563"/>
      <c r="B4" s="563"/>
      <c r="C4" s="563"/>
      <c r="D4" s="563"/>
      <c r="E4" s="563"/>
      <c r="F4" s="566"/>
      <c r="G4" s="588"/>
      <c r="H4" s="590"/>
      <c r="I4" s="588"/>
      <c r="J4" s="588"/>
      <c r="K4" s="590"/>
      <c r="L4" s="590"/>
      <c r="M4" s="590"/>
      <c r="N4" s="4" t="s">
        <v>19</v>
      </c>
      <c r="O4" s="5" t="s">
        <v>20</v>
      </c>
      <c r="P4" s="459"/>
      <c r="Q4" s="460"/>
      <c r="R4" s="460"/>
      <c r="S4" s="228" t="s">
        <v>379</v>
      </c>
      <c r="T4" s="229" t="s">
        <v>380</v>
      </c>
      <c r="U4" s="230" t="s">
        <v>381</v>
      </c>
      <c r="V4" s="6">
        <v>1</v>
      </c>
      <c r="W4" s="8">
        <v>2</v>
      </c>
      <c r="X4" s="8">
        <v>3</v>
      </c>
      <c r="Y4" s="8">
        <v>4</v>
      </c>
      <c r="Z4" s="7">
        <v>5</v>
      </c>
      <c r="AA4" s="6" t="s">
        <v>21</v>
      </c>
      <c r="AB4" s="8" t="s">
        <v>22</v>
      </c>
      <c r="AC4" s="7" t="s">
        <v>23</v>
      </c>
      <c r="AD4" s="6" t="s">
        <v>24</v>
      </c>
      <c r="AE4" s="8" t="s">
        <v>25</v>
      </c>
      <c r="AF4" s="7" t="s">
        <v>26</v>
      </c>
      <c r="AG4" s="9">
        <v>1</v>
      </c>
      <c r="AH4" s="10">
        <v>2</v>
      </c>
      <c r="AI4" s="10">
        <v>3</v>
      </c>
      <c r="AJ4" s="10">
        <v>4</v>
      </c>
      <c r="AK4" s="10">
        <v>5</v>
      </c>
      <c r="AL4" s="10">
        <v>6</v>
      </c>
      <c r="AM4" s="10">
        <v>7</v>
      </c>
      <c r="AN4" s="10">
        <v>8</v>
      </c>
      <c r="AO4" s="10">
        <v>9</v>
      </c>
      <c r="AP4" s="10">
        <v>10</v>
      </c>
      <c r="AQ4" s="10">
        <v>11</v>
      </c>
      <c r="AR4" s="11">
        <v>12</v>
      </c>
    </row>
    <row r="5" spans="1:44" ht="18" customHeight="1" thickTop="1">
      <c r="A5" s="562" t="s">
        <v>27</v>
      </c>
      <c r="B5" s="562">
        <v>1</v>
      </c>
      <c r="C5" s="562"/>
      <c r="D5" s="562">
        <v>1</v>
      </c>
      <c r="E5" s="562"/>
      <c r="F5" s="564">
        <v>20</v>
      </c>
      <c r="G5" s="654" t="s">
        <v>135</v>
      </c>
      <c r="H5" s="668" t="s">
        <v>136</v>
      </c>
      <c r="I5" s="655" t="s">
        <v>166</v>
      </c>
      <c r="J5" s="656">
        <v>1</v>
      </c>
      <c r="K5" s="657" t="s">
        <v>129</v>
      </c>
      <c r="L5" s="570" t="s">
        <v>121</v>
      </c>
      <c r="M5" s="657" t="s">
        <v>107</v>
      </c>
      <c r="N5" s="663" t="s">
        <v>182</v>
      </c>
      <c r="O5" s="559">
        <v>20</v>
      </c>
      <c r="P5" s="670" t="s">
        <v>283</v>
      </c>
      <c r="Q5" s="671"/>
      <c r="R5" s="671"/>
      <c r="S5" s="576">
        <v>20000</v>
      </c>
      <c r="T5" s="578">
        <v>10000</v>
      </c>
      <c r="U5" s="580"/>
      <c r="V5" s="555"/>
      <c r="W5" s="548"/>
      <c r="X5" s="548"/>
      <c r="Y5" s="549"/>
      <c r="Z5" s="552"/>
      <c r="AA5" s="553"/>
      <c r="AB5" s="548"/>
      <c r="AC5" s="554"/>
      <c r="AD5" s="555"/>
      <c r="AE5" s="548"/>
      <c r="AF5" s="547"/>
      <c r="AG5" s="581"/>
      <c r="AH5" s="581"/>
      <c r="AI5" s="597"/>
      <c r="AJ5" s="581"/>
      <c r="AK5" s="581"/>
      <c r="AL5" s="581"/>
      <c r="AM5" s="581"/>
      <c r="AN5" s="581"/>
      <c r="AO5" s="581"/>
      <c r="AP5" s="581"/>
      <c r="AQ5" s="581"/>
      <c r="AR5" s="581"/>
    </row>
    <row r="6" spans="1:44" ht="18" customHeight="1">
      <c r="A6" s="532"/>
      <c r="B6" s="532"/>
      <c r="C6" s="532"/>
      <c r="D6" s="532"/>
      <c r="E6" s="532"/>
      <c r="F6" s="565"/>
      <c r="G6" s="568"/>
      <c r="H6" s="571"/>
      <c r="I6" s="568"/>
      <c r="J6" s="568"/>
      <c r="K6" s="571"/>
      <c r="L6" s="571"/>
      <c r="M6" s="571"/>
      <c r="N6" s="638"/>
      <c r="O6" s="560"/>
      <c r="P6" s="643"/>
      <c r="Q6" s="644"/>
      <c r="R6" s="644"/>
      <c r="S6" s="577"/>
      <c r="T6" s="579"/>
      <c r="U6" s="530"/>
      <c r="V6" s="508"/>
      <c r="W6" s="532"/>
      <c r="X6" s="532"/>
      <c r="Y6" s="550"/>
      <c r="Z6" s="505"/>
      <c r="AA6" s="508"/>
      <c r="AB6" s="532"/>
      <c r="AC6" s="535"/>
      <c r="AD6" s="508"/>
      <c r="AE6" s="532"/>
      <c r="AF6" s="505"/>
      <c r="AG6" s="508"/>
      <c r="AH6" s="508"/>
      <c r="AI6" s="598"/>
      <c r="AJ6" s="508"/>
      <c r="AK6" s="508"/>
      <c r="AL6" s="508"/>
      <c r="AM6" s="508"/>
      <c r="AN6" s="508"/>
      <c r="AO6" s="508"/>
      <c r="AP6" s="508"/>
      <c r="AQ6" s="508"/>
      <c r="AR6" s="508"/>
    </row>
    <row r="7" spans="1:44" ht="18" customHeight="1">
      <c r="A7" s="532"/>
      <c r="B7" s="532"/>
      <c r="C7" s="532"/>
      <c r="D7" s="532"/>
      <c r="E7" s="532"/>
      <c r="F7" s="565"/>
      <c r="G7" s="568"/>
      <c r="H7" s="571"/>
      <c r="I7" s="568"/>
      <c r="J7" s="568"/>
      <c r="K7" s="571"/>
      <c r="L7" s="571"/>
      <c r="M7" s="571"/>
      <c r="N7" s="638"/>
      <c r="O7" s="560"/>
      <c r="P7" s="643"/>
      <c r="Q7" s="644"/>
      <c r="R7" s="644"/>
      <c r="S7" s="577"/>
      <c r="T7" s="579"/>
      <c r="U7" s="530"/>
      <c r="V7" s="508"/>
      <c r="W7" s="532"/>
      <c r="X7" s="532"/>
      <c r="Y7" s="550"/>
      <c r="Z7" s="505"/>
      <c r="AA7" s="508"/>
      <c r="AB7" s="532"/>
      <c r="AC7" s="535"/>
      <c r="AD7" s="508"/>
      <c r="AE7" s="532"/>
      <c r="AF7" s="505"/>
      <c r="AG7" s="508"/>
      <c r="AH7" s="508"/>
      <c r="AI7" s="598"/>
      <c r="AJ7" s="508"/>
      <c r="AK7" s="508"/>
      <c r="AL7" s="508"/>
      <c r="AM7" s="508"/>
      <c r="AN7" s="508"/>
      <c r="AO7" s="508"/>
      <c r="AP7" s="508"/>
      <c r="AQ7" s="508"/>
      <c r="AR7" s="508"/>
    </row>
    <row r="8" spans="1:44" ht="6.75" customHeight="1" thickBot="1">
      <c r="A8" s="532"/>
      <c r="B8" s="532"/>
      <c r="C8" s="532"/>
      <c r="D8" s="563"/>
      <c r="E8" s="563"/>
      <c r="F8" s="566"/>
      <c r="G8" s="569"/>
      <c r="H8" s="572"/>
      <c r="I8" s="569"/>
      <c r="J8" s="569"/>
      <c r="K8" s="572"/>
      <c r="L8" s="572"/>
      <c r="M8" s="572"/>
      <c r="N8" s="639"/>
      <c r="O8" s="561"/>
      <c r="P8" s="645"/>
      <c r="Q8" s="646"/>
      <c r="R8" s="646"/>
      <c r="S8" s="577"/>
      <c r="T8" s="579"/>
      <c r="U8" s="530"/>
      <c r="V8" s="537"/>
      <c r="W8" s="533"/>
      <c r="X8" s="533"/>
      <c r="Y8" s="551"/>
      <c r="Z8" s="506"/>
      <c r="AA8" s="537"/>
      <c r="AB8" s="533"/>
      <c r="AC8" s="536"/>
      <c r="AD8" s="537"/>
      <c r="AE8" s="533"/>
      <c r="AF8" s="506"/>
      <c r="AG8" s="537"/>
      <c r="AH8" s="537"/>
      <c r="AI8" s="599"/>
      <c r="AJ8" s="537"/>
      <c r="AK8" s="537"/>
      <c r="AL8" s="537"/>
      <c r="AM8" s="537"/>
      <c r="AN8" s="537"/>
      <c r="AO8" s="537"/>
      <c r="AP8" s="537"/>
      <c r="AQ8" s="537"/>
      <c r="AR8" s="537"/>
    </row>
    <row r="9" spans="1:44" ht="18" customHeight="1" thickTop="1">
      <c r="A9" s="532"/>
      <c r="B9" s="532"/>
      <c r="C9" s="532"/>
      <c r="D9" s="562">
        <v>1</v>
      </c>
      <c r="E9" s="562"/>
      <c r="F9" s="564">
        <v>20</v>
      </c>
      <c r="G9" s="669" t="s">
        <v>132</v>
      </c>
      <c r="H9" s="570" t="s">
        <v>137</v>
      </c>
      <c r="I9" s="567" t="s">
        <v>167</v>
      </c>
      <c r="J9" s="573">
        <v>2</v>
      </c>
      <c r="K9" s="570" t="s">
        <v>131</v>
      </c>
      <c r="L9" s="660" t="s">
        <v>121</v>
      </c>
      <c r="M9" s="570" t="s">
        <v>107</v>
      </c>
      <c r="N9" s="637" t="s">
        <v>284</v>
      </c>
      <c r="O9" s="640">
        <v>2</v>
      </c>
      <c r="P9" s="641" t="s">
        <v>132</v>
      </c>
      <c r="Q9" s="642"/>
      <c r="R9" s="642"/>
      <c r="S9" s="664">
        <v>2500</v>
      </c>
      <c r="T9" s="612">
        <v>1500</v>
      </c>
      <c r="U9" s="529"/>
      <c r="V9" s="507"/>
      <c r="W9" s="531"/>
      <c r="X9" s="609"/>
      <c r="Y9" s="531"/>
      <c r="Z9" s="658"/>
      <c r="AA9" s="659"/>
      <c r="AB9" s="531"/>
      <c r="AC9" s="541"/>
      <c r="AD9" s="507"/>
      <c r="AE9" s="531"/>
      <c r="AF9" s="650"/>
      <c r="AG9" s="651"/>
      <c r="AH9" s="652"/>
      <c r="AI9" s="652"/>
      <c r="AJ9" s="652"/>
      <c r="AK9" s="652"/>
      <c r="AL9" s="652"/>
      <c r="AM9" s="652"/>
      <c r="AN9" s="652"/>
      <c r="AO9" s="652"/>
      <c r="AP9" s="652"/>
      <c r="AQ9" s="647"/>
      <c r="AR9" s="647"/>
    </row>
    <row r="10" spans="1:44" ht="18" customHeight="1">
      <c r="A10" s="532"/>
      <c r="B10" s="532"/>
      <c r="C10" s="532"/>
      <c r="D10" s="532"/>
      <c r="E10" s="532"/>
      <c r="F10" s="565"/>
      <c r="G10" s="568"/>
      <c r="H10" s="571"/>
      <c r="I10" s="568"/>
      <c r="J10" s="568"/>
      <c r="K10" s="571"/>
      <c r="L10" s="661"/>
      <c r="M10" s="571"/>
      <c r="N10" s="638"/>
      <c r="O10" s="560"/>
      <c r="P10" s="643"/>
      <c r="Q10" s="644"/>
      <c r="R10" s="644"/>
      <c r="S10" s="577"/>
      <c r="T10" s="579"/>
      <c r="U10" s="530"/>
      <c r="V10" s="508"/>
      <c r="W10" s="532"/>
      <c r="X10" s="550"/>
      <c r="Y10" s="532"/>
      <c r="Z10" s="505"/>
      <c r="AA10" s="508"/>
      <c r="AB10" s="532"/>
      <c r="AC10" s="505"/>
      <c r="AD10" s="508"/>
      <c r="AE10" s="532"/>
      <c r="AF10" s="505"/>
      <c r="AG10" s="508"/>
      <c r="AH10" s="532"/>
      <c r="AI10" s="532"/>
      <c r="AJ10" s="532"/>
      <c r="AK10" s="532"/>
      <c r="AL10" s="532"/>
      <c r="AM10" s="532"/>
      <c r="AN10" s="532"/>
      <c r="AO10" s="532"/>
      <c r="AP10" s="532"/>
      <c r="AQ10" s="648"/>
      <c r="AR10" s="648"/>
    </row>
    <row r="11" spans="1:44" ht="18" customHeight="1">
      <c r="A11" s="532"/>
      <c r="B11" s="532"/>
      <c r="C11" s="532"/>
      <c r="D11" s="532"/>
      <c r="E11" s="532"/>
      <c r="F11" s="565"/>
      <c r="G11" s="568"/>
      <c r="H11" s="571"/>
      <c r="I11" s="568"/>
      <c r="J11" s="568"/>
      <c r="K11" s="571"/>
      <c r="L11" s="661"/>
      <c r="M11" s="571"/>
      <c r="N11" s="638"/>
      <c r="O11" s="560"/>
      <c r="P11" s="643"/>
      <c r="Q11" s="644"/>
      <c r="R11" s="644"/>
      <c r="S11" s="577"/>
      <c r="T11" s="579"/>
      <c r="U11" s="530"/>
      <c r="V11" s="508"/>
      <c r="W11" s="532"/>
      <c r="X11" s="550"/>
      <c r="Y11" s="532"/>
      <c r="Z11" s="505"/>
      <c r="AA11" s="508"/>
      <c r="AB11" s="532"/>
      <c r="AC11" s="505"/>
      <c r="AD11" s="508"/>
      <c r="AE11" s="532"/>
      <c r="AF11" s="505"/>
      <c r="AG11" s="508"/>
      <c r="AH11" s="532"/>
      <c r="AI11" s="532"/>
      <c r="AJ11" s="532"/>
      <c r="AK11" s="532"/>
      <c r="AL11" s="532"/>
      <c r="AM11" s="532"/>
      <c r="AN11" s="532"/>
      <c r="AO11" s="532"/>
      <c r="AP11" s="532"/>
      <c r="AQ11" s="648"/>
      <c r="AR11" s="648"/>
    </row>
    <row r="12" spans="1:44" ht="18" customHeight="1">
      <c r="A12" s="532"/>
      <c r="B12" s="532"/>
      <c r="C12" s="532"/>
      <c r="D12" s="532"/>
      <c r="E12" s="532"/>
      <c r="F12" s="565"/>
      <c r="G12" s="568"/>
      <c r="H12" s="571"/>
      <c r="I12" s="568"/>
      <c r="J12" s="568"/>
      <c r="K12" s="571"/>
      <c r="L12" s="661"/>
      <c r="M12" s="571"/>
      <c r="N12" s="638"/>
      <c r="O12" s="560"/>
      <c r="P12" s="643"/>
      <c r="Q12" s="644"/>
      <c r="R12" s="644"/>
      <c r="S12" s="577"/>
      <c r="T12" s="579"/>
      <c r="U12" s="530"/>
      <c r="V12" s="508"/>
      <c r="W12" s="532"/>
      <c r="X12" s="550"/>
      <c r="Y12" s="532"/>
      <c r="Z12" s="505"/>
      <c r="AA12" s="508"/>
      <c r="AB12" s="532"/>
      <c r="AC12" s="505"/>
      <c r="AD12" s="508"/>
      <c r="AE12" s="532"/>
      <c r="AF12" s="505"/>
      <c r="AG12" s="508"/>
      <c r="AH12" s="532"/>
      <c r="AI12" s="532"/>
      <c r="AJ12" s="532"/>
      <c r="AK12" s="532"/>
      <c r="AL12" s="532"/>
      <c r="AM12" s="532"/>
      <c r="AN12" s="532"/>
      <c r="AO12" s="532"/>
      <c r="AP12" s="532"/>
      <c r="AQ12" s="648"/>
      <c r="AR12" s="648"/>
    </row>
    <row r="13" spans="1:44" ht="6.75" customHeight="1" thickBot="1">
      <c r="A13" s="563"/>
      <c r="B13" s="563"/>
      <c r="C13" s="563"/>
      <c r="D13" s="563"/>
      <c r="E13" s="563"/>
      <c r="F13" s="566"/>
      <c r="G13" s="569"/>
      <c r="H13" s="572"/>
      <c r="I13" s="569"/>
      <c r="J13" s="569"/>
      <c r="K13" s="572"/>
      <c r="L13" s="662"/>
      <c r="M13" s="572"/>
      <c r="N13" s="639"/>
      <c r="O13" s="561"/>
      <c r="P13" s="645"/>
      <c r="Q13" s="646"/>
      <c r="R13" s="646"/>
      <c r="S13" s="577"/>
      <c r="T13" s="579"/>
      <c r="U13" s="530"/>
      <c r="V13" s="537"/>
      <c r="W13" s="533"/>
      <c r="X13" s="551"/>
      <c r="Y13" s="533"/>
      <c r="Z13" s="506"/>
      <c r="AA13" s="537"/>
      <c r="AB13" s="533"/>
      <c r="AC13" s="506"/>
      <c r="AD13" s="537"/>
      <c r="AE13" s="533"/>
      <c r="AF13" s="506"/>
      <c r="AG13" s="537"/>
      <c r="AH13" s="533"/>
      <c r="AI13" s="533"/>
      <c r="AJ13" s="533"/>
      <c r="AK13" s="533"/>
      <c r="AL13" s="533"/>
      <c r="AM13" s="533"/>
      <c r="AN13" s="533"/>
      <c r="AO13" s="533"/>
      <c r="AP13" s="533"/>
      <c r="AQ13" s="649"/>
      <c r="AR13" s="649"/>
    </row>
    <row r="14" spans="1:44" ht="18" customHeight="1">
      <c r="A14" s="3"/>
      <c r="B14" s="3"/>
      <c r="C14" s="3"/>
      <c r="D14" s="562">
        <v>1</v>
      </c>
      <c r="E14" s="562"/>
      <c r="F14" s="564">
        <v>20</v>
      </c>
      <c r="G14" s="567" t="s">
        <v>134</v>
      </c>
      <c r="H14" s="570" t="s">
        <v>193</v>
      </c>
      <c r="I14" s="567" t="s">
        <v>168</v>
      </c>
      <c r="J14" s="573">
        <v>3</v>
      </c>
      <c r="K14" s="575" t="s">
        <v>133</v>
      </c>
      <c r="L14" s="570" t="s">
        <v>121</v>
      </c>
      <c r="M14" s="570" t="s">
        <v>107</v>
      </c>
      <c r="N14" s="637" t="s">
        <v>285</v>
      </c>
      <c r="O14" s="640">
        <v>20</v>
      </c>
      <c r="P14" s="641" t="s">
        <v>134</v>
      </c>
      <c r="Q14" s="642"/>
      <c r="R14" s="642"/>
      <c r="S14" s="610">
        <v>20000</v>
      </c>
      <c r="T14" s="611">
        <v>15000</v>
      </c>
      <c r="U14" s="529"/>
      <c r="V14" s="507"/>
      <c r="W14" s="531"/>
      <c r="X14" s="531"/>
      <c r="Y14" s="609"/>
      <c r="Z14" s="541"/>
      <c r="AA14" s="507"/>
      <c r="AB14" s="538"/>
      <c r="AC14" s="541"/>
      <c r="AD14" s="507"/>
      <c r="AE14" s="531"/>
      <c r="AF14" s="504"/>
      <c r="AG14" s="507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</row>
    <row r="15" spans="1:44" ht="18" customHeight="1">
      <c r="A15" s="3"/>
      <c r="B15" s="3"/>
      <c r="C15" s="3"/>
      <c r="D15" s="532"/>
      <c r="E15" s="532"/>
      <c r="F15" s="565"/>
      <c r="G15" s="568"/>
      <c r="H15" s="571"/>
      <c r="I15" s="568"/>
      <c r="J15" s="568"/>
      <c r="K15" s="571"/>
      <c r="L15" s="571"/>
      <c r="M15" s="571"/>
      <c r="N15" s="638"/>
      <c r="O15" s="560"/>
      <c r="P15" s="643"/>
      <c r="Q15" s="644"/>
      <c r="R15" s="644"/>
      <c r="S15" s="577"/>
      <c r="T15" s="579"/>
      <c r="U15" s="530"/>
      <c r="V15" s="508"/>
      <c r="W15" s="532"/>
      <c r="X15" s="532"/>
      <c r="Y15" s="550"/>
      <c r="Z15" s="505"/>
      <c r="AA15" s="508"/>
      <c r="AB15" s="539"/>
      <c r="AC15" s="505"/>
      <c r="AD15" s="508"/>
      <c r="AE15" s="532"/>
      <c r="AF15" s="505"/>
      <c r="AG15" s="508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</row>
    <row r="16" spans="1:44" ht="18" customHeight="1">
      <c r="A16" s="3"/>
      <c r="B16" s="3"/>
      <c r="C16" s="3"/>
      <c r="D16" s="532"/>
      <c r="E16" s="532"/>
      <c r="F16" s="565"/>
      <c r="G16" s="568"/>
      <c r="H16" s="571"/>
      <c r="I16" s="568"/>
      <c r="J16" s="568"/>
      <c r="K16" s="571"/>
      <c r="L16" s="571"/>
      <c r="M16" s="571"/>
      <c r="N16" s="638"/>
      <c r="O16" s="560"/>
      <c r="P16" s="643"/>
      <c r="Q16" s="644"/>
      <c r="R16" s="644"/>
      <c r="S16" s="577"/>
      <c r="T16" s="579"/>
      <c r="U16" s="530"/>
      <c r="V16" s="508"/>
      <c r="W16" s="532"/>
      <c r="X16" s="532"/>
      <c r="Y16" s="550"/>
      <c r="Z16" s="505"/>
      <c r="AA16" s="508"/>
      <c r="AB16" s="539"/>
      <c r="AC16" s="505"/>
      <c r="AD16" s="508"/>
      <c r="AE16" s="532"/>
      <c r="AF16" s="505"/>
      <c r="AG16" s="508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</row>
    <row r="17" spans="1:44" ht="6.75" customHeight="1" thickBot="1">
      <c r="A17" s="3"/>
      <c r="B17" s="3"/>
      <c r="C17" s="3"/>
      <c r="D17" s="563"/>
      <c r="E17" s="563"/>
      <c r="F17" s="566"/>
      <c r="G17" s="569"/>
      <c r="H17" s="572"/>
      <c r="I17" s="569"/>
      <c r="J17" s="569"/>
      <c r="K17" s="572"/>
      <c r="L17" s="572"/>
      <c r="M17" s="572"/>
      <c r="N17" s="639"/>
      <c r="O17" s="561"/>
      <c r="P17" s="645"/>
      <c r="Q17" s="646"/>
      <c r="R17" s="646"/>
      <c r="S17" s="577"/>
      <c r="T17" s="579"/>
      <c r="U17" s="530"/>
      <c r="V17" s="537"/>
      <c r="W17" s="533"/>
      <c r="X17" s="533"/>
      <c r="Y17" s="551"/>
      <c r="Z17" s="506"/>
      <c r="AA17" s="537"/>
      <c r="AB17" s="540"/>
      <c r="AC17" s="506"/>
      <c r="AD17" s="537"/>
      <c r="AE17" s="533"/>
      <c r="AF17" s="506"/>
      <c r="AG17" s="537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</row>
    <row r="18" spans="1:44" ht="18" customHeight="1">
      <c r="A18" s="3"/>
      <c r="B18" s="3"/>
      <c r="C18" s="3"/>
      <c r="D18" s="562">
        <v>1</v>
      </c>
      <c r="E18" s="562"/>
      <c r="F18" s="564">
        <v>20</v>
      </c>
      <c r="G18" s="574" t="s">
        <v>122</v>
      </c>
      <c r="H18" s="482" t="s">
        <v>123</v>
      </c>
      <c r="I18" s="608">
        <v>0.1</v>
      </c>
      <c r="J18" s="484">
        <v>4</v>
      </c>
      <c r="K18" s="482" t="s">
        <v>109</v>
      </c>
      <c r="L18" s="482" t="s">
        <v>121</v>
      </c>
      <c r="M18" s="482" t="s">
        <v>138</v>
      </c>
      <c r="N18" s="523" t="s">
        <v>139</v>
      </c>
      <c r="O18" s="526" t="s">
        <v>191</v>
      </c>
      <c r="P18" s="465" t="s">
        <v>172</v>
      </c>
      <c r="Q18" s="466"/>
      <c r="R18" s="518"/>
      <c r="S18" s="543">
        <v>0</v>
      </c>
      <c r="T18" s="544">
        <v>0</v>
      </c>
      <c r="U18" s="494"/>
      <c r="V18" s="520"/>
      <c r="W18" s="531"/>
      <c r="X18" s="531"/>
      <c r="Y18" s="531"/>
      <c r="Z18" s="541"/>
      <c r="AA18" s="507"/>
      <c r="AB18" s="531"/>
      <c r="AC18" s="534"/>
      <c r="AD18" s="507"/>
      <c r="AE18" s="531"/>
      <c r="AF18" s="504"/>
      <c r="AG18" s="507"/>
      <c r="AH18" s="531"/>
      <c r="AI18" s="531"/>
      <c r="AJ18" s="531"/>
      <c r="AK18" s="531"/>
      <c r="AL18" s="531"/>
      <c r="AM18" s="531"/>
      <c r="AN18" s="531"/>
      <c r="AO18" s="531"/>
      <c r="AP18" s="531"/>
      <c r="AQ18" s="531"/>
      <c r="AR18" s="624"/>
    </row>
    <row r="19" spans="1:44" ht="18" customHeight="1">
      <c r="A19" s="3"/>
      <c r="B19" s="3"/>
      <c r="C19" s="3"/>
      <c r="D19" s="532"/>
      <c r="E19" s="532"/>
      <c r="F19" s="565"/>
      <c r="G19" s="485"/>
      <c r="H19" s="483"/>
      <c r="I19" s="485"/>
      <c r="J19" s="485"/>
      <c r="K19" s="483"/>
      <c r="L19" s="483"/>
      <c r="M19" s="483"/>
      <c r="N19" s="524"/>
      <c r="O19" s="527"/>
      <c r="P19" s="467"/>
      <c r="Q19" s="468"/>
      <c r="R19" s="516"/>
      <c r="S19" s="543"/>
      <c r="T19" s="544"/>
      <c r="U19" s="542"/>
      <c r="V19" s="521"/>
      <c r="W19" s="532"/>
      <c r="X19" s="532"/>
      <c r="Y19" s="532"/>
      <c r="Z19" s="505"/>
      <c r="AA19" s="508"/>
      <c r="AB19" s="532"/>
      <c r="AC19" s="535"/>
      <c r="AD19" s="508"/>
      <c r="AE19" s="532"/>
      <c r="AF19" s="505"/>
      <c r="AG19" s="508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625"/>
    </row>
    <row r="20" spans="1:44" ht="18" customHeight="1">
      <c r="A20" s="3"/>
      <c r="B20" s="3"/>
      <c r="C20" s="3"/>
      <c r="D20" s="532"/>
      <c r="E20" s="532"/>
      <c r="F20" s="565"/>
      <c r="G20" s="485"/>
      <c r="H20" s="483"/>
      <c r="I20" s="485"/>
      <c r="J20" s="485"/>
      <c r="K20" s="483"/>
      <c r="L20" s="483"/>
      <c r="M20" s="483"/>
      <c r="N20" s="524"/>
      <c r="O20" s="527"/>
      <c r="P20" s="467"/>
      <c r="Q20" s="468"/>
      <c r="R20" s="516"/>
      <c r="S20" s="543"/>
      <c r="T20" s="544"/>
      <c r="U20" s="542"/>
      <c r="V20" s="521"/>
      <c r="W20" s="532"/>
      <c r="X20" s="532"/>
      <c r="Y20" s="532"/>
      <c r="Z20" s="505"/>
      <c r="AA20" s="508"/>
      <c r="AB20" s="532"/>
      <c r="AC20" s="535"/>
      <c r="AD20" s="508"/>
      <c r="AE20" s="532"/>
      <c r="AF20" s="505"/>
      <c r="AG20" s="508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625"/>
    </row>
    <row r="21" spans="1:44" ht="6.75" customHeight="1" thickBot="1">
      <c r="A21" s="3"/>
      <c r="B21" s="3"/>
      <c r="C21" s="3"/>
      <c r="D21" s="563"/>
      <c r="E21" s="563"/>
      <c r="F21" s="566"/>
      <c r="G21" s="607"/>
      <c r="H21" s="511"/>
      <c r="I21" s="607"/>
      <c r="J21" s="607"/>
      <c r="K21" s="511"/>
      <c r="L21" s="511"/>
      <c r="M21" s="511"/>
      <c r="N21" s="525"/>
      <c r="O21" s="528"/>
      <c r="P21" s="232"/>
      <c r="Q21" s="232"/>
      <c r="R21" s="519"/>
      <c r="S21" s="543"/>
      <c r="T21" s="544"/>
      <c r="U21" s="542"/>
      <c r="V21" s="522"/>
      <c r="W21" s="533"/>
      <c r="X21" s="533"/>
      <c r="Y21" s="533"/>
      <c r="Z21" s="506"/>
      <c r="AA21" s="537"/>
      <c r="AB21" s="533"/>
      <c r="AC21" s="536"/>
      <c r="AD21" s="537"/>
      <c r="AE21" s="533"/>
      <c r="AF21" s="506"/>
      <c r="AG21" s="537"/>
      <c r="AH21" s="533"/>
      <c r="AI21" s="533"/>
      <c r="AJ21" s="533"/>
      <c r="AK21" s="533"/>
      <c r="AL21" s="533"/>
      <c r="AM21" s="533"/>
      <c r="AN21" s="533"/>
      <c r="AO21" s="533"/>
      <c r="AP21" s="533"/>
      <c r="AQ21" s="533"/>
      <c r="AR21" s="636"/>
    </row>
    <row r="22" spans="1:44" ht="18" customHeight="1">
      <c r="A22" s="3"/>
      <c r="B22" s="3"/>
      <c r="C22" s="3"/>
      <c r="D22" s="562">
        <v>1</v>
      </c>
      <c r="E22" s="562"/>
      <c r="F22" s="564">
        <v>20</v>
      </c>
      <c r="G22" s="574" t="s">
        <v>140</v>
      </c>
      <c r="H22" s="482" t="s">
        <v>142</v>
      </c>
      <c r="I22" s="574" t="s">
        <v>196</v>
      </c>
      <c r="J22" s="484">
        <v>5</v>
      </c>
      <c r="K22" s="482" t="s">
        <v>141</v>
      </c>
      <c r="L22" s="482" t="s">
        <v>121</v>
      </c>
      <c r="M22" s="482" t="s">
        <v>107</v>
      </c>
      <c r="N22" s="512" t="s">
        <v>139</v>
      </c>
      <c r="O22" s="515">
        <v>5</v>
      </c>
      <c r="P22" s="465" t="s">
        <v>173</v>
      </c>
      <c r="Q22" s="466"/>
      <c r="R22" s="518"/>
      <c r="S22" s="496">
        <v>10000</v>
      </c>
      <c r="T22" s="498">
        <v>7000</v>
      </c>
      <c r="U22" s="494"/>
      <c r="V22" s="507"/>
      <c r="W22" s="531"/>
      <c r="X22" s="609"/>
      <c r="Y22" s="531"/>
      <c r="Z22" s="541"/>
      <c r="AA22" s="507"/>
      <c r="AB22" s="609"/>
      <c r="AC22" s="541"/>
      <c r="AD22" s="507"/>
      <c r="AE22" s="531"/>
      <c r="AF22" s="504"/>
      <c r="AG22" s="507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624"/>
    </row>
    <row r="23" spans="1:44" ht="18" customHeight="1">
      <c r="A23" s="3"/>
      <c r="B23" s="3"/>
      <c r="C23" s="3"/>
      <c r="D23" s="532"/>
      <c r="E23" s="532"/>
      <c r="F23" s="565"/>
      <c r="G23" s="485"/>
      <c r="H23" s="483"/>
      <c r="I23" s="485"/>
      <c r="J23" s="485"/>
      <c r="K23" s="483"/>
      <c r="L23" s="483"/>
      <c r="M23" s="483"/>
      <c r="N23" s="513"/>
      <c r="O23" s="516"/>
      <c r="P23" s="467"/>
      <c r="Q23" s="468"/>
      <c r="R23" s="516"/>
      <c r="S23" s="545"/>
      <c r="T23" s="546"/>
      <c r="U23" s="542"/>
      <c r="V23" s="508"/>
      <c r="W23" s="532"/>
      <c r="X23" s="550"/>
      <c r="Y23" s="532"/>
      <c r="Z23" s="505"/>
      <c r="AA23" s="508"/>
      <c r="AB23" s="550"/>
      <c r="AC23" s="505"/>
      <c r="AD23" s="508"/>
      <c r="AE23" s="532"/>
      <c r="AF23" s="505"/>
      <c r="AG23" s="508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625"/>
    </row>
    <row r="24" spans="1:44" ht="18" customHeight="1">
      <c r="A24" s="3"/>
      <c r="B24" s="3"/>
      <c r="C24" s="3"/>
      <c r="D24" s="532"/>
      <c r="E24" s="532"/>
      <c r="F24" s="565"/>
      <c r="G24" s="485"/>
      <c r="H24" s="483"/>
      <c r="I24" s="485"/>
      <c r="J24" s="485"/>
      <c r="K24" s="483"/>
      <c r="L24" s="483"/>
      <c r="M24" s="483"/>
      <c r="N24" s="513"/>
      <c r="O24" s="516"/>
      <c r="P24" s="467"/>
      <c r="Q24" s="468"/>
      <c r="R24" s="516"/>
      <c r="S24" s="545"/>
      <c r="T24" s="546"/>
      <c r="U24" s="542"/>
      <c r="V24" s="508"/>
      <c r="W24" s="532"/>
      <c r="X24" s="550"/>
      <c r="Y24" s="532"/>
      <c r="Z24" s="505"/>
      <c r="AA24" s="508"/>
      <c r="AB24" s="550"/>
      <c r="AC24" s="505"/>
      <c r="AD24" s="508"/>
      <c r="AE24" s="532"/>
      <c r="AF24" s="505"/>
      <c r="AG24" s="508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625"/>
    </row>
    <row r="25" spans="1:44" ht="6.75" customHeight="1" thickBot="1">
      <c r="A25" s="3"/>
      <c r="B25" s="3"/>
      <c r="C25" s="3"/>
      <c r="D25" s="563"/>
      <c r="E25" s="563"/>
      <c r="F25" s="566"/>
      <c r="G25" s="607"/>
      <c r="H25" s="510"/>
      <c r="I25" s="615"/>
      <c r="J25" s="615"/>
      <c r="K25" s="510"/>
      <c r="L25" s="511"/>
      <c r="M25" s="510"/>
      <c r="N25" s="514"/>
      <c r="O25" s="517"/>
      <c r="P25" s="469"/>
      <c r="Q25" s="470"/>
      <c r="R25" s="517"/>
      <c r="S25" s="545"/>
      <c r="T25" s="546"/>
      <c r="U25" s="542"/>
      <c r="V25" s="509"/>
      <c r="W25" s="623"/>
      <c r="X25" s="632"/>
      <c r="Y25" s="623"/>
      <c r="Z25" s="627"/>
      <c r="AA25" s="509"/>
      <c r="AB25" s="632"/>
      <c r="AC25" s="627"/>
      <c r="AD25" s="509"/>
      <c r="AE25" s="623"/>
      <c r="AF25" s="627"/>
      <c r="AG25" s="509"/>
      <c r="AH25" s="623"/>
      <c r="AI25" s="623"/>
      <c r="AJ25" s="623"/>
      <c r="AK25" s="623"/>
      <c r="AL25" s="623"/>
      <c r="AM25" s="623"/>
      <c r="AN25" s="533"/>
      <c r="AO25" s="623"/>
      <c r="AP25" s="623"/>
      <c r="AQ25" s="623"/>
      <c r="AR25" s="626"/>
    </row>
    <row r="26" spans="1:44" ht="18" customHeight="1">
      <c r="A26" s="3"/>
      <c r="B26" s="3"/>
      <c r="C26" s="3"/>
      <c r="D26" s="562">
        <v>1</v>
      </c>
      <c r="E26" s="562"/>
      <c r="F26" s="564">
        <v>20</v>
      </c>
      <c r="G26" s="634" t="s">
        <v>143</v>
      </c>
      <c r="H26" s="617" t="s">
        <v>197</v>
      </c>
      <c r="I26" s="634" t="s">
        <v>145</v>
      </c>
      <c r="J26" s="635">
        <v>6</v>
      </c>
      <c r="K26" s="617" t="s">
        <v>144</v>
      </c>
      <c r="L26" s="617" t="s">
        <v>121</v>
      </c>
      <c r="M26" s="617" t="s">
        <v>107</v>
      </c>
      <c r="N26" s="617" t="s">
        <v>164</v>
      </c>
      <c r="O26" s="617">
        <v>5</v>
      </c>
      <c r="P26" s="471" t="s">
        <v>174</v>
      </c>
      <c r="Q26" s="471"/>
      <c r="R26" s="518"/>
      <c r="S26" s="620">
        <v>5000</v>
      </c>
      <c r="T26" s="621">
        <v>3500</v>
      </c>
      <c r="U26" s="622"/>
      <c r="V26" s="507"/>
      <c r="W26" s="531"/>
      <c r="X26" s="609"/>
      <c r="Y26" s="531"/>
      <c r="Z26" s="541"/>
      <c r="AA26" s="616"/>
      <c r="AB26" s="531"/>
      <c r="AC26" s="504"/>
      <c r="AD26" s="507"/>
      <c r="AE26" s="531"/>
      <c r="AF26" s="504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624"/>
    </row>
    <row r="27" spans="1:44" ht="18" customHeight="1">
      <c r="A27" s="3"/>
      <c r="B27" s="3"/>
      <c r="C27" s="3"/>
      <c r="D27" s="532"/>
      <c r="E27" s="532"/>
      <c r="F27" s="565"/>
      <c r="G27" s="618"/>
      <c r="H27" s="618"/>
      <c r="I27" s="618"/>
      <c r="J27" s="618"/>
      <c r="K27" s="618"/>
      <c r="L27" s="618"/>
      <c r="M27" s="618"/>
      <c r="N27" s="618"/>
      <c r="O27" s="618"/>
      <c r="P27" s="472"/>
      <c r="Q27" s="472"/>
      <c r="R27" s="516"/>
      <c r="S27" s="620"/>
      <c r="T27" s="621"/>
      <c r="U27" s="622"/>
      <c r="V27" s="508"/>
      <c r="W27" s="532"/>
      <c r="X27" s="550"/>
      <c r="Y27" s="532"/>
      <c r="Z27" s="505"/>
      <c r="AA27" s="508"/>
      <c r="AB27" s="532"/>
      <c r="AC27" s="505"/>
      <c r="AD27" s="508"/>
      <c r="AE27" s="532"/>
      <c r="AF27" s="505"/>
      <c r="AG27" s="532"/>
      <c r="AH27" s="532"/>
      <c r="AI27" s="532"/>
      <c r="AJ27" s="532"/>
      <c r="AK27" s="532"/>
      <c r="AL27" s="532"/>
      <c r="AM27" s="532"/>
      <c r="AN27" s="532"/>
      <c r="AO27" s="532"/>
      <c r="AP27" s="532"/>
      <c r="AQ27" s="532"/>
      <c r="AR27" s="625"/>
    </row>
    <row r="28" spans="1:44" ht="18" customHeight="1">
      <c r="A28" s="3"/>
      <c r="B28" s="3"/>
      <c r="C28" s="3"/>
      <c r="D28" s="532"/>
      <c r="E28" s="532"/>
      <c r="F28" s="565"/>
      <c r="G28" s="618"/>
      <c r="H28" s="618"/>
      <c r="I28" s="618"/>
      <c r="J28" s="618"/>
      <c r="K28" s="618"/>
      <c r="L28" s="618"/>
      <c r="M28" s="618"/>
      <c r="N28" s="618"/>
      <c r="O28" s="618"/>
      <c r="P28" s="472"/>
      <c r="Q28" s="472"/>
      <c r="R28" s="516"/>
      <c r="S28" s="620"/>
      <c r="T28" s="621"/>
      <c r="U28" s="622"/>
      <c r="V28" s="508"/>
      <c r="W28" s="532"/>
      <c r="X28" s="550"/>
      <c r="Y28" s="532"/>
      <c r="Z28" s="505"/>
      <c r="AA28" s="508"/>
      <c r="AB28" s="532"/>
      <c r="AC28" s="505"/>
      <c r="AD28" s="508"/>
      <c r="AE28" s="532"/>
      <c r="AF28" s="505"/>
      <c r="AG28" s="532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625"/>
    </row>
    <row r="29" spans="1:44" ht="41.25" customHeight="1" thickBot="1">
      <c r="A29" s="3"/>
      <c r="B29" s="3"/>
      <c r="C29" s="3"/>
      <c r="D29" s="563"/>
      <c r="E29" s="563"/>
      <c r="F29" s="566"/>
      <c r="G29" s="619"/>
      <c r="H29" s="619"/>
      <c r="I29" s="619"/>
      <c r="J29" s="619"/>
      <c r="K29" s="619"/>
      <c r="L29" s="619"/>
      <c r="M29" s="619"/>
      <c r="N29" s="619"/>
      <c r="O29" s="619"/>
      <c r="P29" s="473"/>
      <c r="Q29" s="473"/>
      <c r="R29" s="517"/>
      <c r="S29" s="620"/>
      <c r="T29" s="621"/>
      <c r="U29" s="622"/>
      <c r="V29" s="509"/>
      <c r="W29" s="623"/>
      <c r="X29" s="632"/>
      <c r="Y29" s="623"/>
      <c r="Z29" s="627"/>
      <c r="AA29" s="509"/>
      <c r="AB29" s="623"/>
      <c r="AC29" s="627"/>
      <c r="AD29" s="509"/>
      <c r="AE29" s="623"/>
      <c r="AF29" s="627"/>
      <c r="AG29" s="623"/>
      <c r="AH29" s="623"/>
      <c r="AI29" s="623"/>
      <c r="AJ29" s="623"/>
      <c r="AK29" s="623"/>
      <c r="AL29" s="623"/>
      <c r="AM29" s="623"/>
      <c r="AN29" s="623"/>
      <c r="AO29" s="623"/>
      <c r="AP29" s="623"/>
      <c r="AQ29" s="623"/>
      <c r="AR29" s="626"/>
    </row>
    <row r="30" spans="1:44" ht="4.5" hidden="1" customHeight="1" thickBot="1">
      <c r="A30" s="3"/>
      <c r="B30" s="3"/>
      <c r="C30" s="3"/>
      <c r="D30" s="562">
        <v>1</v>
      </c>
      <c r="E30" s="562"/>
      <c r="F30" s="564">
        <v>20</v>
      </c>
      <c r="G30" s="574" t="s">
        <v>146</v>
      </c>
      <c r="H30" s="482" t="s">
        <v>286</v>
      </c>
      <c r="I30" s="574" t="s">
        <v>148</v>
      </c>
      <c r="J30" s="484">
        <v>7</v>
      </c>
      <c r="K30" s="482" t="s">
        <v>147</v>
      </c>
      <c r="L30" s="482" t="s">
        <v>121</v>
      </c>
      <c r="M30" s="482" t="s">
        <v>183</v>
      </c>
      <c r="N30" s="512" t="s">
        <v>185</v>
      </c>
      <c r="O30" s="515">
        <v>30</v>
      </c>
      <c r="P30" s="465" t="s">
        <v>175</v>
      </c>
      <c r="Q30" s="466"/>
      <c r="R30" s="518"/>
      <c r="S30" s="620"/>
      <c r="T30" s="621"/>
      <c r="U30" s="622"/>
      <c r="V30" s="616"/>
      <c r="W30" s="631"/>
      <c r="X30" s="628"/>
      <c r="Y30" s="531"/>
      <c r="Z30" s="541"/>
      <c r="AA30" s="616"/>
      <c r="AB30" s="628"/>
      <c r="AC30" s="504"/>
      <c r="AD30" s="616"/>
      <c r="AE30" s="628"/>
      <c r="AF30" s="504"/>
      <c r="AG30" s="507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624"/>
    </row>
    <row r="31" spans="1:44" ht="3.75" hidden="1" customHeight="1" thickBot="1">
      <c r="A31" s="3"/>
      <c r="B31" s="3"/>
      <c r="C31" s="3"/>
      <c r="D31" s="532"/>
      <c r="E31" s="532"/>
      <c r="F31" s="565"/>
      <c r="G31" s="613"/>
      <c r="H31" s="483"/>
      <c r="I31" s="485"/>
      <c r="J31" s="485"/>
      <c r="K31" s="483"/>
      <c r="L31" s="483"/>
      <c r="M31" s="483"/>
      <c r="N31" s="513"/>
      <c r="O31" s="516"/>
      <c r="P31" s="467"/>
      <c r="Q31" s="468"/>
      <c r="R31" s="516"/>
      <c r="S31" s="620"/>
      <c r="T31" s="621"/>
      <c r="U31" s="622"/>
      <c r="V31" s="508"/>
      <c r="W31" s="550"/>
      <c r="X31" s="532"/>
      <c r="Y31" s="532"/>
      <c r="Z31" s="505"/>
      <c r="AA31" s="508"/>
      <c r="AB31" s="532"/>
      <c r="AC31" s="505"/>
      <c r="AD31" s="508"/>
      <c r="AE31" s="532"/>
      <c r="AF31" s="505"/>
      <c r="AG31" s="508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625"/>
    </row>
    <row r="32" spans="1:44" ht="18" customHeight="1">
      <c r="A32" s="3"/>
      <c r="B32" s="3"/>
      <c r="C32" s="3"/>
      <c r="D32" s="532"/>
      <c r="E32" s="532"/>
      <c r="F32" s="565"/>
      <c r="G32" s="613"/>
      <c r="H32" s="483"/>
      <c r="I32" s="485"/>
      <c r="J32" s="485"/>
      <c r="K32" s="483"/>
      <c r="L32" s="483"/>
      <c r="M32" s="483"/>
      <c r="N32" s="513"/>
      <c r="O32" s="516"/>
      <c r="P32" s="467"/>
      <c r="Q32" s="468"/>
      <c r="R32" s="516"/>
      <c r="S32" s="496">
        <v>2000</v>
      </c>
      <c r="T32" s="498">
        <v>1500</v>
      </c>
      <c r="U32" s="494"/>
      <c r="V32" s="508"/>
      <c r="W32" s="550"/>
      <c r="X32" s="532"/>
      <c r="Y32" s="532"/>
      <c r="Z32" s="505"/>
      <c r="AA32" s="508"/>
      <c r="AB32" s="532"/>
      <c r="AC32" s="505"/>
      <c r="AD32" s="508"/>
      <c r="AE32" s="532"/>
      <c r="AF32" s="505"/>
      <c r="AG32" s="508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625"/>
    </row>
    <row r="33" spans="1:44" ht="22.5" customHeight="1" thickBot="1">
      <c r="A33" s="3"/>
      <c r="B33" s="3"/>
      <c r="C33" s="3"/>
      <c r="D33" s="563"/>
      <c r="E33" s="563"/>
      <c r="F33" s="566"/>
      <c r="G33" s="614"/>
      <c r="H33" s="510"/>
      <c r="I33" s="615"/>
      <c r="J33" s="615"/>
      <c r="K33" s="510"/>
      <c r="L33" s="511"/>
      <c r="M33" s="510"/>
      <c r="N33" s="514"/>
      <c r="O33" s="517"/>
      <c r="P33" s="469"/>
      <c r="Q33" s="470"/>
      <c r="R33" s="517"/>
      <c r="S33" s="497"/>
      <c r="T33" s="499"/>
      <c r="U33" s="495"/>
      <c r="V33" s="509"/>
      <c r="W33" s="632"/>
      <c r="X33" s="623"/>
      <c r="Y33" s="623"/>
      <c r="Z33" s="627"/>
      <c r="AA33" s="509"/>
      <c r="AB33" s="623"/>
      <c r="AC33" s="627"/>
      <c r="AD33" s="509"/>
      <c r="AE33" s="623"/>
      <c r="AF33" s="627"/>
      <c r="AG33" s="509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  <c r="AR33" s="626"/>
    </row>
    <row r="34" spans="1:44" ht="2.25" customHeight="1">
      <c r="A34" s="3"/>
      <c r="B34" s="3"/>
      <c r="C34" s="3"/>
      <c r="D34" s="562">
        <v>1</v>
      </c>
      <c r="E34" s="562"/>
      <c r="F34" s="564">
        <v>20</v>
      </c>
      <c r="G34" s="574" t="s">
        <v>149</v>
      </c>
      <c r="H34" s="482" t="s">
        <v>192</v>
      </c>
      <c r="I34" s="484"/>
      <c r="J34" s="484">
        <v>8</v>
      </c>
      <c r="K34" s="482" t="s">
        <v>150</v>
      </c>
      <c r="L34" s="482" t="s">
        <v>121</v>
      </c>
      <c r="M34" s="482" t="s">
        <v>184</v>
      </c>
      <c r="N34" s="482" t="s">
        <v>375</v>
      </c>
      <c r="O34" s="484">
        <v>100</v>
      </c>
      <c r="P34" s="474" t="s">
        <v>176</v>
      </c>
      <c r="Q34" s="475"/>
      <c r="R34" s="518"/>
      <c r="S34" s="497"/>
      <c r="T34" s="499"/>
      <c r="U34" s="495"/>
      <c r="V34" s="616"/>
      <c r="W34" s="628"/>
      <c r="X34" s="631"/>
      <c r="Y34" s="541"/>
      <c r="Z34" s="541"/>
      <c r="AA34" s="616"/>
      <c r="AB34" s="504"/>
      <c r="AC34" s="633"/>
      <c r="AD34" s="616"/>
      <c r="AE34" s="628"/>
      <c r="AF34" s="504"/>
      <c r="AG34" s="616"/>
      <c r="AH34" s="628"/>
      <c r="AI34" s="628"/>
      <c r="AJ34" s="628"/>
      <c r="AK34" s="628"/>
      <c r="AL34" s="628"/>
      <c r="AM34" s="628"/>
      <c r="AN34" s="531"/>
      <c r="AO34" s="531"/>
      <c r="AP34" s="628"/>
      <c r="AQ34" s="628"/>
      <c r="AR34" s="629"/>
    </row>
    <row r="35" spans="1:44" ht="18" hidden="1" customHeight="1" thickBot="1">
      <c r="A35" s="3"/>
      <c r="B35" s="3"/>
      <c r="C35" s="3"/>
      <c r="D35" s="532"/>
      <c r="E35" s="532"/>
      <c r="F35" s="565"/>
      <c r="G35" s="485"/>
      <c r="H35" s="483"/>
      <c r="I35" s="485"/>
      <c r="J35" s="485"/>
      <c r="K35" s="483"/>
      <c r="L35" s="483"/>
      <c r="M35" s="483"/>
      <c r="N35" s="483"/>
      <c r="O35" s="485"/>
      <c r="P35" s="476"/>
      <c r="Q35" s="477"/>
      <c r="R35" s="516"/>
      <c r="S35" s="497"/>
      <c r="T35" s="499"/>
      <c r="U35" s="495"/>
      <c r="V35" s="508"/>
      <c r="W35" s="532"/>
      <c r="X35" s="550"/>
      <c r="Y35" s="505"/>
      <c r="Z35" s="505"/>
      <c r="AA35" s="508"/>
      <c r="AB35" s="505"/>
      <c r="AC35" s="505"/>
      <c r="AD35" s="508"/>
      <c r="AE35" s="532"/>
      <c r="AF35" s="505"/>
      <c r="AG35" s="508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625"/>
    </row>
    <row r="36" spans="1:44" ht="18" hidden="1" customHeight="1" thickBot="1">
      <c r="A36" s="3"/>
      <c r="B36" s="3"/>
      <c r="C36" s="3"/>
      <c r="D36" s="532"/>
      <c r="E36" s="532"/>
      <c r="F36" s="565"/>
      <c r="G36" s="485"/>
      <c r="H36" s="483"/>
      <c r="I36" s="485"/>
      <c r="J36" s="485"/>
      <c r="K36" s="483"/>
      <c r="L36" s="483"/>
      <c r="M36" s="483"/>
      <c r="N36" s="483"/>
      <c r="O36" s="485"/>
      <c r="P36" s="476"/>
      <c r="Q36" s="477"/>
      <c r="R36" s="516"/>
      <c r="S36" s="497"/>
      <c r="T36" s="499"/>
      <c r="U36" s="495"/>
      <c r="V36" s="508"/>
      <c r="W36" s="532"/>
      <c r="X36" s="550"/>
      <c r="Y36" s="505"/>
      <c r="Z36" s="505"/>
      <c r="AA36" s="508"/>
      <c r="AB36" s="505"/>
      <c r="AC36" s="505"/>
      <c r="AD36" s="508"/>
      <c r="AE36" s="532"/>
      <c r="AF36" s="505"/>
      <c r="AG36" s="508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625"/>
    </row>
    <row r="37" spans="1:44" ht="39" customHeight="1" thickBot="1">
      <c r="A37" s="3"/>
      <c r="B37" s="3"/>
      <c r="C37" s="3"/>
      <c r="D37" s="563"/>
      <c r="E37" s="563"/>
      <c r="F37" s="566"/>
      <c r="G37" s="485"/>
      <c r="H37" s="483"/>
      <c r="I37" s="485"/>
      <c r="J37" s="485"/>
      <c r="K37" s="483"/>
      <c r="L37" s="511"/>
      <c r="M37" s="483"/>
      <c r="N37" s="483"/>
      <c r="O37" s="485"/>
      <c r="P37" s="478"/>
      <c r="Q37" s="479"/>
      <c r="R37" s="517"/>
      <c r="S37" s="233">
        <v>20000</v>
      </c>
      <c r="T37" s="234">
        <v>15000</v>
      </c>
      <c r="U37" s="231"/>
      <c r="V37" s="508"/>
      <c r="W37" s="630"/>
      <c r="X37" s="672"/>
      <c r="Y37" s="505"/>
      <c r="Z37" s="505"/>
      <c r="AA37" s="508"/>
      <c r="AB37" s="505"/>
      <c r="AC37" s="505"/>
      <c r="AD37" s="508"/>
      <c r="AE37" s="630"/>
      <c r="AF37" s="505"/>
      <c r="AG37" s="508"/>
      <c r="AH37" s="630"/>
      <c r="AI37" s="630"/>
      <c r="AJ37" s="630"/>
      <c r="AK37" s="623"/>
      <c r="AL37" s="623"/>
      <c r="AM37" s="623"/>
      <c r="AN37" s="623"/>
      <c r="AO37" s="623"/>
      <c r="AP37" s="623"/>
      <c r="AQ37" s="623"/>
      <c r="AR37" s="626"/>
    </row>
    <row r="38" spans="1:44" ht="43.5" customHeight="1" thickBot="1">
      <c r="A38" s="3"/>
      <c r="B38" s="3"/>
      <c r="C38" s="3"/>
      <c r="D38" s="3"/>
      <c r="E38" s="3"/>
      <c r="F38" s="3"/>
      <c r="G38" s="235" t="s">
        <v>151</v>
      </c>
      <c r="H38" s="235" t="s">
        <v>142</v>
      </c>
      <c r="I38" s="236">
        <v>50</v>
      </c>
      <c r="J38" s="236">
        <v>9</v>
      </c>
      <c r="K38" s="235" t="s">
        <v>152</v>
      </c>
      <c r="L38" s="462" t="s">
        <v>171</v>
      </c>
      <c r="M38" s="236">
        <v>50</v>
      </c>
      <c r="N38" s="235" t="s">
        <v>186</v>
      </c>
      <c r="O38" s="236">
        <v>50</v>
      </c>
      <c r="P38" s="480" t="s">
        <v>177</v>
      </c>
      <c r="Q38" s="481"/>
      <c r="R38" s="237"/>
      <c r="S38" s="238">
        <v>25000</v>
      </c>
      <c r="T38" s="239">
        <v>2000</v>
      </c>
      <c r="U38" s="240"/>
      <c r="V38" s="85"/>
      <c r="W38" s="85"/>
      <c r="X38" s="86"/>
      <c r="Y38" s="85"/>
      <c r="Z38" s="85"/>
      <c r="AA38" s="85"/>
      <c r="AB38" s="86"/>
      <c r="AC38" s="85"/>
      <c r="AD38" s="85"/>
      <c r="AE38" s="85"/>
      <c r="AF38" s="85"/>
      <c r="AG38" s="85"/>
      <c r="AH38" s="85"/>
      <c r="AI38" s="85"/>
      <c r="AJ38" s="85"/>
      <c r="AK38" s="3"/>
      <c r="AL38" s="3"/>
      <c r="AM38" s="3"/>
      <c r="AN38" s="3"/>
      <c r="AO38" s="3"/>
      <c r="AP38" s="3"/>
      <c r="AQ38" s="3"/>
      <c r="AR38" s="3"/>
    </row>
    <row r="39" spans="1:44" ht="44.25" customHeight="1" thickBot="1">
      <c r="A39" s="3"/>
      <c r="B39" s="3"/>
      <c r="C39" s="3"/>
      <c r="D39" s="3"/>
      <c r="E39" s="3"/>
      <c r="F39" s="3"/>
      <c r="G39" s="241" t="s">
        <v>153</v>
      </c>
      <c r="H39" s="235" t="s">
        <v>287</v>
      </c>
      <c r="I39" s="236"/>
      <c r="J39" s="236">
        <v>10</v>
      </c>
      <c r="K39" s="235" t="s">
        <v>154</v>
      </c>
      <c r="L39" s="463"/>
      <c r="M39" s="236">
        <v>50</v>
      </c>
      <c r="N39" s="235" t="s">
        <v>187</v>
      </c>
      <c r="O39" s="236">
        <v>50</v>
      </c>
      <c r="P39" s="480" t="s">
        <v>288</v>
      </c>
      <c r="Q39" s="481"/>
      <c r="R39" s="237"/>
      <c r="S39" s="238">
        <v>50000</v>
      </c>
      <c r="T39" s="239">
        <v>40000</v>
      </c>
      <c r="U39" s="240"/>
      <c r="V39" s="85"/>
      <c r="W39" s="85"/>
      <c r="X39" s="86"/>
      <c r="Y39" s="85"/>
      <c r="Z39" s="85"/>
      <c r="AA39" s="85"/>
      <c r="AB39" s="86"/>
      <c r="AC39" s="85"/>
      <c r="AD39" s="85"/>
      <c r="AE39" s="85"/>
      <c r="AF39" s="85"/>
      <c r="AG39" s="85"/>
      <c r="AH39" s="85"/>
      <c r="AI39" s="85"/>
      <c r="AJ39" s="85"/>
      <c r="AK39" s="3"/>
      <c r="AL39" s="3"/>
      <c r="AM39" s="3"/>
      <c r="AN39" s="3"/>
      <c r="AO39" s="3"/>
      <c r="AP39" s="3"/>
      <c r="AQ39" s="3"/>
      <c r="AR39" s="3"/>
    </row>
    <row r="40" spans="1:44" ht="49.5" customHeight="1" thickBot="1">
      <c r="A40" s="3"/>
      <c r="B40" s="3"/>
      <c r="C40" s="3"/>
      <c r="D40" s="3"/>
      <c r="E40" s="3"/>
      <c r="F40" s="3"/>
      <c r="G40" s="235" t="s">
        <v>155</v>
      </c>
      <c r="H40" s="235" t="s">
        <v>169</v>
      </c>
      <c r="I40" s="236"/>
      <c r="J40" s="236">
        <v>11</v>
      </c>
      <c r="K40" s="235" t="s">
        <v>157</v>
      </c>
      <c r="L40" s="463"/>
      <c r="M40" s="236">
        <v>3</v>
      </c>
      <c r="N40" s="235" t="s">
        <v>188</v>
      </c>
      <c r="O40" s="236">
        <v>3</v>
      </c>
      <c r="P40" s="480" t="s">
        <v>178</v>
      </c>
      <c r="Q40" s="481"/>
      <c r="R40" s="237"/>
      <c r="S40" s="238">
        <v>3000</v>
      </c>
      <c r="T40" s="239">
        <v>2000</v>
      </c>
      <c r="U40" s="240"/>
      <c r="V40" s="85"/>
      <c r="W40" s="85"/>
      <c r="X40" s="85"/>
      <c r="Y40" s="86"/>
      <c r="Z40" s="85"/>
      <c r="AA40" s="86"/>
      <c r="AB40" s="85"/>
      <c r="AC40" s="85"/>
      <c r="AD40" s="85"/>
      <c r="AE40" s="85"/>
      <c r="AF40" s="85"/>
      <c r="AG40" s="85"/>
      <c r="AH40" s="85"/>
      <c r="AI40" s="85"/>
      <c r="AJ40" s="85"/>
      <c r="AK40" s="3"/>
      <c r="AL40" s="3"/>
      <c r="AM40" s="3"/>
      <c r="AN40" s="3"/>
      <c r="AO40" s="3"/>
      <c r="AP40" s="3"/>
      <c r="AQ40" s="3"/>
      <c r="AR40" s="3"/>
    </row>
    <row r="41" spans="1:44" ht="45.75" customHeight="1" thickBot="1">
      <c r="A41" s="3"/>
      <c r="B41" s="3"/>
      <c r="C41" s="3"/>
      <c r="D41" s="3"/>
      <c r="E41" s="3"/>
      <c r="F41" s="3"/>
      <c r="G41" s="235" t="s">
        <v>158</v>
      </c>
      <c r="H41" s="235" t="s">
        <v>142</v>
      </c>
      <c r="I41" s="236">
        <v>20</v>
      </c>
      <c r="J41" s="236">
        <v>12</v>
      </c>
      <c r="K41" s="235" t="s">
        <v>156</v>
      </c>
      <c r="L41" s="464"/>
      <c r="M41" s="235" t="s">
        <v>190</v>
      </c>
      <c r="N41" s="235" t="s">
        <v>189</v>
      </c>
      <c r="O41" s="236">
        <v>20</v>
      </c>
      <c r="P41" s="480" t="s">
        <v>179</v>
      </c>
      <c r="Q41" s="481"/>
      <c r="R41" s="237"/>
      <c r="S41" s="242">
        <v>15000</v>
      </c>
      <c r="T41" s="243">
        <v>10000</v>
      </c>
      <c r="U41" s="244"/>
      <c r="V41" s="85"/>
      <c r="W41" s="85"/>
      <c r="X41" s="85"/>
      <c r="Y41" s="85"/>
      <c r="Z41" s="86"/>
      <c r="AA41" s="86"/>
      <c r="AB41" s="85"/>
      <c r="AC41" s="85"/>
      <c r="AD41" s="85"/>
      <c r="AE41" s="85"/>
      <c r="AF41" s="85"/>
      <c r="AG41" s="85"/>
      <c r="AH41" s="85"/>
      <c r="AI41" s="85"/>
      <c r="AJ41" s="85"/>
      <c r="AK41" s="3"/>
      <c r="AL41" s="3"/>
      <c r="AM41" s="3"/>
      <c r="AN41" s="3"/>
      <c r="AO41" s="3"/>
      <c r="AP41" s="3"/>
      <c r="AQ41" s="3"/>
      <c r="AR41" s="3"/>
    </row>
    <row r="42" spans="1:44" ht="14.25" customHeight="1" thickBot="1">
      <c r="A42" s="3"/>
      <c r="B42" s="3"/>
      <c r="C42" s="3"/>
      <c r="D42" s="3"/>
      <c r="E42" s="3"/>
      <c r="F42" s="3"/>
      <c r="G42" s="501" t="s">
        <v>29</v>
      </c>
      <c r="H42" s="503" t="s">
        <v>108</v>
      </c>
      <c r="I42" s="501">
        <v>6000</v>
      </c>
      <c r="J42" s="501">
        <v>13</v>
      </c>
      <c r="K42" s="503" t="s">
        <v>398</v>
      </c>
      <c r="L42" s="503" t="s">
        <v>121</v>
      </c>
      <c r="M42" s="503" t="s">
        <v>28</v>
      </c>
      <c r="N42" s="503" t="s">
        <v>30</v>
      </c>
      <c r="O42" s="503">
        <v>10</v>
      </c>
      <c r="P42" s="486" t="s">
        <v>180</v>
      </c>
      <c r="Q42" s="487"/>
      <c r="R42" s="245"/>
      <c r="S42" s="556">
        <v>30000</v>
      </c>
      <c r="T42" s="557">
        <v>20000</v>
      </c>
      <c r="U42" s="558"/>
      <c r="V42" s="85"/>
      <c r="W42" s="85"/>
      <c r="X42" s="85"/>
      <c r="Y42" s="85"/>
      <c r="Z42" s="500"/>
      <c r="AA42" s="665"/>
      <c r="AB42" s="85"/>
      <c r="AC42" s="85"/>
      <c r="AD42" s="85"/>
      <c r="AE42" s="85"/>
      <c r="AF42" s="85"/>
      <c r="AG42" s="85"/>
      <c r="AH42" s="85"/>
      <c r="AI42" s="85"/>
      <c r="AJ42" s="85"/>
      <c r="AK42" s="3"/>
      <c r="AL42" s="3"/>
      <c r="AM42" s="3"/>
      <c r="AN42" s="3"/>
      <c r="AO42" s="3"/>
      <c r="AP42" s="3"/>
      <c r="AQ42" s="3"/>
      <c r="AR42" s="3"/>
    </row>
    <row r="43" spans="1:44" ht="14.25" customHeight="1" thickBot="1">
      <c r="A43" s="3"/>
      <c r="B43" s="3"/>
      <c r="C43" s="3"/>
      <c r="D43" s="3"/>
      <c r="E43" s="3"/>
      <c r="F43" s="3"/>
      <c r="G43" s="502"/>
      <c r="H43" s="502"/>
      <c r="I43" s="502"/>
      <c r="J43" s="502"/>
      <c r="K43" s="502"/>
      <c r="L43" s="502"/>
      <c r="M43" s="502"/>
      <c r="N43" s="502"/>
      <c r="O43" s="502"/>
      <c r="P43" s="488"/>
      <c r="Q43" s="489"/>
      <c r="R43" s="245"/>
      <c r="S43" s="556"/>
      <c r="T43" s="557"/>
      <c r="U43" s="558"/>
      <c r="V43" s="85"/>
      <c r="W43" s="85"/>
      <c r="X43" s="85"/>
      <c r="Y43" s="85"/>
      <c r="Z43" s="500"/>
      <c r="AA43" s="666"/>
      <c r="AB43" s="85"/>
      <c r="AC43" s="85"/>
      <c r="AD43" s="85"/>
      <c r="AE43" s="85"/>
      <c r="AF43" s="85"/>
      <c r="AG43" s="85"/>
      <c r="AH43" s="85"/>
      <c r="AI43" s="85"/>
      <c r="AJ43" s="85"/>
      <c r="AK43" s="3"/>
      <c r="AL43" s="3"/>
      <c r="AM43" s="3"/>
      <c r="AN43" s="3"/>
      <c r="AO43" s="3"/>
      <c r="AP43" s="3"/>
      <c r="AQ43" s="3"/>
      <c r="AR43" s="3"/>
    </row>
    <row r="44" spans="1:44" ht="14.25" customHeight="1" thickBot="1">
      <c r="A44" s="3"/>
      <c r="B44" s="3"/>
      <c r="C44" s="3"/>
      <c r="D44" s="3"/>
      <c r="E44" s="3"/>
      <c r="F44" s="3"/>
      <c r="G44" s="502"/>
      <c r="H44" s="502"/>
      <c r="I44" s="502"/>
      <c r="J44" s="502"/>
      <c r="K44" s="502"/>
      <c r="L44" s="502"/>
      <c r="M44" s="502"/>
      <c r="N44" s="502"/>
      <c r="O44" s="502"/>
      <c r="P44" s="488"/>
      <c r="Q44" s="489"/>
      <c r="R44" s="245"/>
      <c r="S44" s="556"/>
      <c r="T44" s="557"/>
      <c r="U44" s="558"/>
      <c r="V44" s="85"/>
      <c r="W44" s="85"/>
      <c r="X44" s="85"/>
      <c r="Y44" s="85"/>
      <c r="Z44" s="500"/>
      <c r="AA44" s="667"/>
      <c r="AB44" s="85"/>
      <c r="AC44" s="85"/>
      <c r="AD44" s="85"/>
      <c r="AE44" s="85"/>
      <c r="AF44" s="85"/>
      <c r="AG44" s="85"/>
      <c r="AH44" s="85"/>
      <c r="AI44" s="85"/>
      <c r="AJ44" s="85"/>
      <c r="AK44" s="3"/>
      <c r="AL44" s="3"/>
      <c r="AM44" s="3"/>
      <c r="AN44" s="3"/>
      <c r="AO44" s="3"/>
      <c r="AP44" s="3"/>
      <c r="AQ44" s="3"/>
      <c r="AR44" s="3"/>
    </row>
    <row r="45" spans="1:44" ht="6.75" hidden="1" customHeight="1" thickBot="1">
      <c r="A45" s="3"/>
      <c r="B45" s="3"/>
      <c r="C45" s="3"/>
      <c r="D45" s="3"/>
      <c r="E45" s="3"/>
      <c r="F45" s="3"/>
      <c r="G45" s="502"/>
      <c r="H45" s="502"/>
      <c r="I45" s="502"/>
      <c r="J45" s="502"/>
      <c r="K45" s="502"/>
      <c r="L45" s="502"/>
      <c r="M45" s="502"/>
      <c r="N45" s="502"/>
      <c r="O45" s="502"/>
      <c r="P45" s="490"/>
      <c r="Q45" s="491"/>
      <c r="R45" s="245"/>
      <c r="S45" s="246"/>
      <c r="T45" s="247"/>
      <c r="U45" s="248"/>
      <c r="V45" s="85"/>
      <c r="W45" s="85"/>
      <c r="X45" s="85"/>
      <c r="Y45" s="85"/>
      <c r="Z45" s="500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3"/>
      <c r="AL45" s="3"/>
      <c r="AM45" s="3"/>
      <c r="AN45" s="3"/>
      <c r="AO45" s="3"/>
      <c r="AP45" s="3"/>
      <c r="AQ45" s="3"/>
      <c r="AR45" s="3"/>
    </row>
    <row r="46" spans="1:44" ht="39" customHeight="1" thickBot="1">
      <c r="A46" s="3"/>
      <c r="B46" s="3"/>
      <c r="C46" s="3"/>
      <c r="D46" s="3"/>
      <c r="E46" s="3"/>
      <c r="F46" s="3"/>
      <c r="G46" s="249" t="s">
        <v>159</v>
      </c>
      <c r="H46" s="249" t="s">
        <v>162</v>
      </c>
      <c r="I46" s="250">
        <v>100000</v>
      </c>
      <c r="J46" s="250">
        <v>14</v>
      </c>
      <c r="K46" s="249" t="s">
        <v>160</v>
      </c>
      <c r="L46" s="249" t="s">
        <v>163</v>
      </c>
      <c r="M46" s="249" t="s">
        <v>107</v>
      </c>
      <c r="N46" s="249" t="s">
        <v>162</v>
      </c>
      <c r="O46" s="250">
        <v>1</v>
      </c>
      <c r="P46" s="492" t="s">
        <v>181</v>
      </c>
      <c r="Q46" s="493"/>
      <c r="R46" s="245"/>
      <c r="S46" s="251">
        <v>100000</v>
      </c>
      <c r="T46" s="252">
        <v>80000</v>
      </c>
      <c r="U46" s="253"/>
      <c r="V46" s="85"/>
      <c r="W46" s="86"/>
      <c r="X46" s="85"/>
      <c r="Y46" s="85"/>
      <c r="Z46" s="85"/>
      <c r="AA46" s="85"/>
      <c r="AB46" s="86"/>
      <c r="AC46" s="85"/>
      <c r="AD46" s="85"/>
      <c r="AE46" s="85"/>
      <c r="AF46" s="85"/>
      <c r="AG46" s="85"/>
      <c r="AH46" s="85"/>
      <c r="AI46" s="85"/>
      <c r="AJ46" s="85"/>
      <c r="AK46" s="3"/>
      <c r="AL46" s="3"/>
      <c r="AM46" s="3"/>
      <c r="AN46" s="3"/>
      <c r="AO46" s="3"/>
      <c r="AP46" s="3"/>
      <c r="AQ46" s="3"/>
      <c r="AR46" s="3"/>
    </row>
    <row r="47" spans="1:44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55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61"/>
      <c r="M49" s="461"/>
      <c r="N49" s="461"/>
      <c r="O49" s="461"/>
      <c r="P49" s="461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61"/>
      <c r="M50" s="461"/>
      <c r="N50" s="461"/>
      <c r="O50" s="461"/>
      <c r="P50" s="461" t="s">
        <v>170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61"/>
      <c r="M51" s="461"/>
      <c r="N51" s="461"/>
      <c r="O51" s="461"/>
      <c r="P51" s="461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461"/>
      <c r="M52" s="461"/>
      <c r="N52" s="461"/>
      <c r="O52" s="461"/>
      <c r="P52" s="461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1:44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1:44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1:44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1:44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1:44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1:44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1:4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1:44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1:44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1:44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1:44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1:44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1:44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1:4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1:44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1:44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1:44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1:44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1:44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1:44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1:44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1:44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1:44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1:4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1:44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1:4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1:44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1:44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1:44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1:44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1:44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1:44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1:44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1:4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1:44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1:44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1:44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1:44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1:44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1:44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1:44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1:44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1:44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1:4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1:4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1:44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1:44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1:44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1:44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1:44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1:44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1:44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1:44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1:4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1:44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1:44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1:44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1:44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1:44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1:44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1:44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1:44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1:44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1:4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1:44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1:44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1:44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1:44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1:44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1:44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1:44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1:44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1:44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1:4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1:44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1:44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1:44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1:44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1:44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1:44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1:44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1:44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1:44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1:4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1:44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1:44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1:44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1:44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1:44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1:44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1:44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1:44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1:44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1: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1:44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1:44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1:44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1:44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1:44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1:44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1:44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1:44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1:44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1:4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1:44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1:44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1:44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1:44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1:44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1:44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1:44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1:44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1:44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1:4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1:44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1:44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1:44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1:44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1:44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1:44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1:44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1:44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1:44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1:4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1:44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1:44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1:44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1:44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1:44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1:44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1:44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1:44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1:44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1:4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1:44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1:44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1:44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1:44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1:44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1:44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1:44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1:44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1:44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1:4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1:44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1:44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1:44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1:44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1:44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1:44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1:44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1:44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1:44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1:4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1:44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1:44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1:44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1:44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1:44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1:44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1:44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1:44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</row>
    <row r="313" spans="1:44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</row>
    <row r="314" spans="1:4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</row>
    <row r="315" spans="1:44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</row>
    <row r="316" spans="1:44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</row>
    <row r="317" spans="1:44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</row>
    <row r="318" spans="1:44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1:44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1:44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1:44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1:44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1:44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1:4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1:44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1:44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1:44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1:44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1:44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1:44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1:44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1:44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1:44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1:4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1:44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1:44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1:44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1:44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1:44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1:44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1:44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1:44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1:44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1: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1:44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1:44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1:44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1:44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1:44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1:44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1:44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1:44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1:44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1:4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1:44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1:44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1:44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1:44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1:44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1:44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1:44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1:44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1:44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1:4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1:44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1:44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1:44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1:44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1:44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1:44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1:44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1:44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1:44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1:4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1:44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1:44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1:44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1:44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1:44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1:44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1:44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1:44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1:44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1:4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1:44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1:44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1:44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  <row r="388" spans="1:44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</row>
    <row r="389" spans="1:44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</row>
    <row r="390" spans="1:44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</row>
    <row r="391" spans="1:44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</row>
    <row r="392" spans="1:44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</row>
    <row r="393" spans="1:44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</row>
    <row r="394" spans="1:4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</row>
    <row r="395" spans="1:44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</row>
    <row r="396" spans="1:44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</row>
    <row r="397" spans="1:44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</row>
    <row r="398" spans="1:44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</row>
    <row r="399" spans="1:44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</row>
    <row r="400" spans="1:44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</row>
    <row r="401" spans="1:44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</row>
    <row r="402" spans="1:44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</row>
    <row r="403" spans="1:44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</row>
    <row r="404" spans="1:4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</row>
    <row r="405" spans="1:44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</row>
    <row r="406" spans="1:44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</row>
    <row r="407" spans="1:44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</row>
    <row r="408" spans="1:44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</row>
    <row r="409" spans="1:44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</row>
    <row r="410" spans="1:44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</row>
    <row r="411" spans="1:44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</row>
    <row r="412" spans="1:44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</row>
    <row r="413" spans="1:44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</row>
    <row r="414" spans="1:4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</row>
    <row r="415" spans="1:44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</row>
    <row r="416" spans="1:44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</row>
    <row r="417" spans="1:44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</row>
    <row r="418" spans="1:44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</row>
    <row r="419" spans="1:44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</row>
    <row r="420" spans="1:44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</row>
    <row r="421" spans="1:44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</row>
    <row r="422" spans="1:44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</row>
    <row r="423" spans="1:44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</row>
    <row r="424" spans="1:4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</row>
    <row r="425" spans="1:44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</row>
    <row r="426" spans="1:44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</row>
    <row r="427" spans="1:44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</row>
    <row r="428" spans="1:44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</row>
    <row r="429" spans="1:44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</row>
    <row r="430" spans="1:44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</row>
    <row r="431" spans="1:44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</row>
    <row r="432" spans="1:44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</row>
    <row r="433" spans="1:44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</row>
    <row r="434" spans="1:4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</row>
    <row r="435" spans="1:44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</row>
    <row r="436" spans="1:44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</row>
    <row r="437" spans="1:44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</row>
    <row r="438" spans="1:44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</row>
    <row r="439" spans="1:44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</row>
    <row r="440" spans="1:44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</row>
    <row r="441" spans="1:44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</row>
    <row r="442" spans="1:44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</row>
    <row r="443" spans="1:44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</row>
    <row r="444" spans="1: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</row>
    <row r="445" spans="1:44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</row>
    <row r="446" spans="1:44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</row>
    <row r="447" spans="1:44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</row>
    <row r="448" spans="1:44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</row>
    <row r="449" spans="1:44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</row>
    <row r="450" spans="1:44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</row>
    <row r="451" spans="1:44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</row>
    <row r="452" spans="1:44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</row>
    <row r="453" spans="1:44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</row>
    <row r="454" spans="1:4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</row>
    <row r="455" spans="1:44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</row>
    <row r="456" spans="1:44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</row>
    <row r="457" spans="1:44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</row>
    <row r="458" spans="1:44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</row>
    <row r="459" spans="1:44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</row>
    <row r="460" spans="1:44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</row>
    <row r="461" spans="1:44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</row>
    <row r="462" spans="1:44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</row>
    <row r="463" spans="1:44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</row>
    <row r="464" spans="1:4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</row>
    <row r="465" spans="1:44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</row>
    <row r="466" spans="1:44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</row>
    <row r="467" spans="1:44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</row>
    <row r="468" spans="1:44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</row>
    <row r="469" spans="1:44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</row>
    <row r="470" spans="1:44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</row>
    <row r="471" spans="1:44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</row>
    <row r="472" spans="1:44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</row>
    <row r="473" spans="1:44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</row>
    <row r="474" spans="1:4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</row>
    <row r="475" spans="1:44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</row>
    <row r="476" spans="1:44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</row>
    <row r="477" spans="1:44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</row>
    <row r="478" spans="1:44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</row>
    <row r="479" spans="1:44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</row>
    <row r="480" spans="1:44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</row>
    <row r="481" spans="1:44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</row>
    <row r="482" spans="1:44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</row>
    <row r="483" spans="1:44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</row>
    <row r="484" spans="1:4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</row>
    <row r="485" spans="1:44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</row>
    <row r="486" spans="1:44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</row>
    <row r="487" spans="1:44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</row>
    <row r="488" spans="1:44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</row>
    <row r="489" spans="1:44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</row>
    <row r="490" spans="1:44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</row>
    <row r="491" spans="1:44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</row>
    <row r="492" spans="1:44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</row>
    <row r="493" spans="1:44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</row>
    <row r="494" spans="1:4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</row>
    <row r="495" spans="1:44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</row>
    <row r="496" spans="1:44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</row>
    <row r="497" spans="1:44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</row>
    <row r="498" spans="1:44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</row>
    <row r="499" spans="1:44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</row>
    <row r="500" spans="1:44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</row>
    <row r="501" spans="1:44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</row>
    <row r="502" spans="1:44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</row>
    <row r="503" spans="1:44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</row>
    <row r="504" spans="1:4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</row>
    <row r="505" spans="1:44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</row>
    <row r="506" spans="1:44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</row>
    <row r="507" spans="1:44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</row>
    <row r="508" spans="1:44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</row>
    <row r="509" spans="1:44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</row>
    <row r="510" spans="1:44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</row>
    <row r="511" spans="1:44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</row>
    <row r="512" spans="1:44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</row>
    <row r="513" spans="1:44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</row>
    <row r="514" spans="1:4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</row>
    <row r="515" spans="1:44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</row>
    <row r="516" spans="1:44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1:44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</row>
    <row r="518" spans="1:44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</row>
    <row r="519" spans="1:44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</row>
    <row r="520" spans="1:44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</row>
    <row r="521" spans="1:44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</row>
    <row r="522" spans="1:44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</row>
    <row r="523" spans="1:44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</row>
    <row r="524" spans="1:4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</row>
    <row r="525" spans="1:44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</row>
    <row r="526" spans="1:44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</row>
    <row r="527" spans="1:44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</row>
    <row r="528" spans="1:44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</row>
    <row r="529" spans="1:44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</row>
    <row r="530" spans="1:44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</row>
    <row r="531" spans="1:44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</row>
    <row r="532" spans="1:44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</row>
    <row r="533" spans="1:44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</row>
    <row r="534" spans="1:4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</row>
    <row r="535" spans="1:44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</row>
    <row r="536" spans="1:44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</row>
    <row r="537" spans="1:44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</row>
    <row r="538" spans="1:44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</row>
    <row r="539" spans="1:44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</row>
    <row r="540" spans="1:44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</row>
    <row r="541" spans="1:44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</row>
    <row r="542" spans="1:44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</row>
    <row r="543" spans="1:44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</row>
    <row r="544" spans="1: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</row>
    <row r="545" spans="1:44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</row>
    <row r="546" spans="1:44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</row>
    <row r="547" spans="1:44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</row>
    <row r="548" spans="1:44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</row>
    <row r="549" spans="1:44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</row>
    <row r="550" spans="1:44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</row>
    <row r="551" spans="1:44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</row>
    <row r="552" spans="1:44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</row>
    <row r="553" spans="1:44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</row>
    <row r="554" spans="1:4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</row>
    <row r="555" spans="1:44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</row>
    <row r="556" spans="1:44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</row>
    <row r="557" spans="1:44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</row>
    <row r="558" spans="1:44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</row>
    <row r="559" spans="1:44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</row>
    <row r="560" spans="1:44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</row>
    <row r="561" spans="1:44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</row>
    <row r="562" spans="1:44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</row>
    <row r="563" spans="1:44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</row>
    <row r="564" spans="1:4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</row>
    <row r="565" spans="1:44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</row>
    <row r="566" spans="1:44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</row>
    <row r="567" spans="1:44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</row>
    <row r="568" spans="1:44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</row>
    <row r="569" spans="1:44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</row>
    <row r="570" spans="1:44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</row>
    <row r="571" spans="1:44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</row>
    <row r="572" spans="1:44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</row>
    <row r="573" spans="1:44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</row>
    <row r="574" spans="1:4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</row>
    <row r="575" spans="1:44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</row>
    <row r="576" spans="1:44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</row>
    <row r="577" spans="1:44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</row>
    <row r="578" spans="1:44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</row>
    <row r="579" spans="1:44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</row>
    <row r="580" spans="1:44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</row>
    <row r="581" spans="1:44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</row>
    <row r="582" spans="1:44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</row>
    <row r="583" spans="1:44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</row>
    <row r="584" spans="1:4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</row>
    <row r="585" spans="1:44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</row>
    <row r="586" spans="1:44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</row>
    <row r="587" spans="1:44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</row>
    <row r="588" spans="1:44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</row>
    <row r="589" spans="1:44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</row>
    <row r="590" spans="1:44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</row>
    <row r="591" spans="1:44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</row>
    <row r="592" spans="1:44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</row>
    <row r="593" spans="1:44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</row>
    <row r="594" spans="1:4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</row>
    <row r="595" spans="1:44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</row>
    <row r="596" spans="1:44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</row>
    <row r="597" spans="1:44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</row>
    <row r="598" spans="1:44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</row>
    <row r="599" spans="1:44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</row>
    <row r="600" spans="1:44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</row>
    <row r="601" spans="1:44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</row>
    <row r="602" spans="1:44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</row>
    <row r="603" spans="1:44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</row>
    <row r="604" spans="1:4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</row>
    <row r="605" spans="1:44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</row>
    <row r="606" spans="1:44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</row>
    <row r="607" spans="1:44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</row>
    <row r="608" spans="1:44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</row>
    <row r="609" spans="1:44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</row>
    <row r="610" spans="1:44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</row>
    <row r="611" spans="1:44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</row>
    <row r="612" spans="1:44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</row>
    <row r="613" spans="1:44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</row>
    <row r="614" spans="1:4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</row>
    <row r="615" spans="1:44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</row>
    <row r="616" spans="1:44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</row>
    <row r="617" spans="1:44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</row>
    <row r="618" spans="1:44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</row>
    <row r="619" spans="1:44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</row>
    <row r="620" spans="1:44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</row>
    <row r="621" spans="1:44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</row>
    <row r="622" spans="1:44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</row>
    <row r="623" spans="1:44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</row>
    <row r="624" spans="1:4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</row>
    <row r="625" spans="1:44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</row>
    <row r="626" spans="1:44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</row>
    <row r="627" spans="1:44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</row>
    <row r="628" spans="1:44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</row>
    <row r="629" spans="1:44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</row>
    <row r="630" spans="1:44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</row>
    <row r="631" spans="1:44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</row>
    <row r="632" spans="1:44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</row>
    <row r="633" spans="1:44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</row>
    <row r="634" spans="1:4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</row>
    <row r="635" spans="1:44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</row>
    <row r="636" spans="1:44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</row>
    <row r="637" spans="1:44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</row>
    <row r="638" spans="1:44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</row>
    <row r="639" spans="1:44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</row>
    <row r="640" spans="1:44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</row>
    <row r="641" spans="1:44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</row>
    <row r="642" spans="1:44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</row>
    <row r="643" spans="1:44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</row>
    <row r="644" spans="1: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</row>
    <row r="645" spans="1:44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</row>
    <row r="646" spans="1:44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</row>
    <row r="647" spans="1:44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</row>
    <row r="648" spans="1:44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</row>
    <row r="649" spans="1:44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</row>
    <row r="650" spans="1:44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</row>
    <row r="651" spans="1:44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</row>
    <row r="652" spans="1:44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</row>
    <row r="653" spans="1:44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</row>
    <row r="654" spans="1:4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</row>
    <row r="655" spans="1:44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</row>
    <row r="656" spans="1:44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</row>
    <row r="657" spans="1:44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</row>
    <row r="658" spans="1:44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</row>
    <row r="659" spans="1:44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</row>
    <row r="660" spans="1:44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</row>
    <row r="661" spans="1:44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</row>
    <row r="662" spans="1:44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</row>
    <row r="663" spans="1:44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</row>
    <row r="664" spans="1:4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</row>
    <row r="665" spans="1:44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</row>
    <row r="666" spans="1:44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</row>
    <row r="667" spans="1:44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</row>
    <row r="668" spans="1:44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</row>
    <row r="669" spans="1:44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</row>
    <row r="670" spans="1:44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</row>
    <row r="671" spans="1:44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</row>
    <row r="672" spans="1:44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</row>
    <row r="673" spans="1:44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</row>
    <row r="674" spans="1:4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</row>
    <row r="675" spans="1:44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</row>
    <row r="676" spans="1:44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</row>
    <row r="677" spans="1:44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</row>
    <row r="678" spans="1:44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</row>
    <row r="679" spans="1:44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</row>
    <row r="680" spans="1:44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</row>
    <row r="681" spans="1:44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</row>
    <row r="682" spans="1:44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</row>
    <row r="683" spans="1:44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</row>
    <row r="684" spans="1:4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</row>
    <row r="685" spans="1:44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</row>
    <row r="686" spans="1:44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</row>
    <row r="687" spans="1:44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</row>
    <row r="688" spans="1:44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</row>
    <row r="689" spans="1:44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</row>
    <row r="690" spans="1:44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</row>
    <row r="691" spans="1:44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</row>
    <row r="692" spans="1:44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</row>
    <row r="693" spans="1:44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</row>
    <row r="694" spans="1:4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</row>
    <row r="695" spans="1:44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</row>
    <row r="696" spans="1:44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</row>
    <row r="697" spans="1:44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</row>
    <row r="698" spans="1:44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</row>
    <row r="699" spans="1:44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</row>
    <row r="700" spans="1:44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</row>
    <row r="701" spans="1:44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</row>
    <row r="702" spans="1:44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</row>
    <row r="703" spans="1:44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</row>
    <row r="704" spans="1:4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</row>
    <row r="705" spans="1:44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</row>
    <row r="706" spans="1:44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</row>
    <row r="707" spans="1:44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</row>
    <row r="708" spans="1:44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</row>
    <row r="709" spans="1:44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</row>
    <row r="710" spans="1:44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</row>
    <row r="711" spans="1:44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</row>
    <row r="712" spans="1:44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</row>
    <row r="713" spans="1:44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</row>
    <row r="714" spans="1:4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</row>
    <row r="715" spans="1:44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</row>
    <row r="716" spans="1:44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</row>
    <row r="717" spans="1:44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</row>
    <row r="718" spans="1:44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</row>
    <row r="719" spans="1:44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</row>
    <row r="720" spans="1:44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</row>
    <row r="721" spans="1:44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</row>
    <row r="722" spans="1:44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</row>
    <row r="723" spans="1:44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</row>
    <row r="724" spans="1:4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</row>
    <row r="725" spans="1:44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</row>
    <row r="726" spans="1:44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</row>
    <row r="727" spans="1:44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</row>
    <row r="728" spans="1:44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</row>
    <row r="729" spans="1:44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</row>
    <row r="730" spans="1:44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</row>
    <row r="731" spans="1:44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</row>
    <row r="732" spans="1:44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</row>
    <row r="733" spans="1:44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</row>
    <row r="734" spans="1:4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</row>
    <row r="735" spans="1:44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</row>
    <row r="736" spans="1:44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</row>
    <row r="737" spans="1:44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</row>
    <row r="738" spans="1:44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</row>
    <row r="739" spans="1:44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</row>
    <row r="740" spans="1:44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</row>
    <row r="741" spans="1:44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</row>
    <row r="742" spans="1:44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</row>
    <row r="743" spans="1:44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</row>
    <row r="744" spans="1: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</row>
    <row r="745" spans="1:44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</row>
    <row r="746" spans="1:44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</row>
    <row r="747" spans="1:44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</row>
    <row r="748" spans="1:44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</row>
    <row r="749" spans="1:44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</row>
    <row r="750" spans="1:44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</row>
    <row r="751" spans="1:44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</row>
    <row r="752" spans="1:44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</row>
    <row r="753" spans="1:44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</row>
    <row r="754" spans="1:4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</row>
    <row r="755" spans="1:44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</row>
    <row r="756" spans="1:44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</row>
    <row r="757" spans="1:44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</row>
    <row r="758" spans="1:44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</row>
    <row r="759" spans="1:44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</row>
    <row r="760" spans="1:44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</row>
    <row r="761" spans="1:44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</row>
    <row r="762" spans="1:44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</row>
    <row r="763" spans="1:44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</row>
    <row r="764" spans="1:4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</row>
    <row r="765" spans="1:44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</row>
    <row r="766" spans="1:44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</row>
    <row r="767" spans="1:44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</row>
    <row r="768" spans="1:44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</row>
    <row r="769" spans="1:44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</row>
    <row r="770" spans="1:44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</row>
    <row r="771" spans="1:44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</row>
    <row r="772" spans="1:44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</row>
    <row r="773" spans="1:44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</row>
    <row r="774" spans="1:4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</row>
    <row r="775" spans="1:44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</row>
    <row r="776" spans="1:44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</row>
    <row r="777" spans="1:44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</row>
    <row r="778" spans="1:44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</row>
    <row r="779" spans="1:44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</row>
    <row r="780" spans="1:44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</row>
    <row r="781" spans="1:44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</row>
    <row r="782" spans="1:44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</row>
    <row r="783" spans="1:44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</row>
    <row r="784" spans="1:4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</row>
    <row r="785" spans="1:44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</row>
    <row r="786" spans="1:44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</row>
    <row r="787" spans="1:44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</row>
    <row r="788" spans="1:44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</row>
    <row r="789" spans="1:44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</row>
    <row r="790" spans="1:44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</row>
    <row r="791" spans="1:44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</row>
    <row r="792" spans="1:44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</row>
    <row r="793" spans="1:44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</row>
    <row r="794" spans="1:4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</row>
    <row r="795" spans="1:44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</row>
    <row r="796" spans="1:44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</row>
    <row r="797" spans="1:44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</row>
    <row r="798" spans="1:44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</row>
    <row r="799" spans="1:44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</row>
    <row r="800" spans="1:44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</row>
    <row r="801" spans="1:44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</row>
    <row r="802" spans="1:44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</row>
    <row r="803" spans="1:44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</row>
    <row r="804" spans="1:4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</row>
    <row r="805" spans="1:44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</row>
    <row r="806" spans="1:44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</row>
    <row r="807" spans="1:44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</row>
    <row r="808" spans="1:44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</row>
    <row r="809" spans="1:44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</row>
    <row r="810" spans="1:44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</row>
    <row r="811" spans="1:44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</row>
    <row r="812" spans="1:44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</row>
    <row r="813" spans="1:44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</row>
    <row r="814" spans="1:4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</row>
    <row r="815" spans="1:44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</row>
    <row r="816" spans="1:44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</row>
    <row r="817" spans="1:44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</row>
    <row r="818" spans="1:44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</row>
    <row r="819" spans="1:44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</row>
    <row r="820" spans="1:44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</row>
    <row r="821" spans="1:44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</row>
    <row r="822" spans="1:44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</row>
    <row r="823" spans="1:44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</row>
    <row r="824" spans="1:4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</row>
    <row r="825" spans="1:44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</row>
    <row r="826" spans="1:44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</row>
    <row r="827" spans="1:44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</row>
    <row r="828" spans="1:44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</row>
    <row r="829" spans="1:44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</row>
    <row r="830" spans="1:44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</row>
    <row r="831" spans="1:44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</row>
    <row r="832" spans="1:44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</row>
    <row r="833" spans="1:44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</row>
    <row r="834" spans="1:4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</row>
    <row r="835" spans="1:44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</row>
    <row r="836" spans="1:44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</row>
    <row r="837" spans="1:44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</row>
    <row r="838" spans="1:44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</row>
    <row r="839" spans="1:44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</row>
    <row r="840" spans="1:44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</row>
    <row r="841" spans="1:44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</row>
    <row r="842" spans="1:44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</row>
    <row r="843" spans="1:44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</row>
    <row r="844" spans="1: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</row>
    <row r="845" spans="1:44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</row>
    <row r="846" spans="1:44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</row>
    <row r="847" spans="1:44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</row>
    <row r="848" spans="1:44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</row>
    <row r="849" spans="1:44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</row>
    <row r="850" spans="1:44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</row>
    <row r="851" spans="1:44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</row>
    <row r="852" spans="1:44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</row>
    <row r="853" spans="1:44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</row>
    <row r="854" spans="1:4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</row>
    <row r="855" spans="1:44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</row>
    <row r="856" spans="1:44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</row>
    <row r="857" spans="1:44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</row>
    <row r="858" spans="1:44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</row>
    <row r="859" spans="1:44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</row>
    <row r="860" spans="1:44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</row>
    <row r="861" spans="1:44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</row>
    <row r="862" spans="1:44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</row>
    <row r="863" spans="1:44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</row>
    <row r="864" spans="1:4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</row>
    <row r="865" spans="1:44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</row>
    <row r="866" spans="1:44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</row>
    <row r="867" spans="1:44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</row>
    <row r="868" spans="1:44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</row>
    <row r="869" spans="1:44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</row>
    <row r="870" spans="1:44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</row>
    <row r="871" spans="1:44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</row>
    <row r="872" spans="1:44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</row>
    <row r="873" spans="1:44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</row>
    <row r="874" spans="1:4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</row>
    <row r="875" spans="1:44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</row>
    <row r="876" spans="1:44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</row>
    <row r="877" spans="1:44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</row>
    <row r="878" spans="1:44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</row>
    <row r="879" spans="1:44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</row>
    <row r="880" spans="1:44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</row>
    <row r="881" spans="1:44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</row>
    <row r="882" spans="1:44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</row>
    <row r="883" spans="1:44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</row>
    <row r="884" spans="1:4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</row>
    <row r="885" spans="1:44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</row>
    <row r="886" spans="1:44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</row>
    <row r="887" spans="1:44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</row>
    <row r="888" spans="1:44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</row>
    <row r="889" spans="1:44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</row>
    <row r="890" spans="1:44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</row>
    <row r="891" spans="1:44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</row>
    <row r="892" spans="1:44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</row>
    <row r="893" spans="1:44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</row>
    <row r="894" spans="1:4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</row>
    <row r="895" spans="1:44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</row>
    <row r="896" spans="1:44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</row>
    <row r="897" spans="1:44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</row>
    <row r="898" spans="1:44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</row>
    <row r="899" spans="1:44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</row>
    <row r="900" spans="1:44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</row>
    <row r="901" spans="1:44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</row>
    <row r="902" spans="1:44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</row>
    <row r="903" spans="1:44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</row>
    <row r="904" spans="1:4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</row>
    <row r="905" spans="1:44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</row>
    <row r="906" spans="1:44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</row>
    <row r="907" spans="1:44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</row>
    <row r="908" spans="1:44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</row>
    <row r="909" spans="1:44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</row>
    <row r="910" spans="1:44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</row>
    <row r="911" spans="1:44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</row>
    <row r="912" spans="1:44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</row>
    <row r="913" spans="1:44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</row>
    <row r="914" spans="1:4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</row>
    <row r="915" spans="1:44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</row>
    <row r="916" spans="1:44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</row>
    <row r="917" spans="1:44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</row>
    <row r="918" spans="1:44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</row>
    <row r="919" spans="1:44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</row>
    <row r="920" spans="1:44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</row>
    <row r="921" spans="1:44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</row>
    <row r="922" spans="1:44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</row>
    <row r="923" spans="1:44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</row>
    <row r="924" spans="1:4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</row>
    <row r="925" spans="1:44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</row>
    <row r="926" spans="1:44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</row>
    <row r="927" spans="1:44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</row>
    <row r="928" spans="1:44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</row>
    <row r="929" spans="1:44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</row>
    <row r="930" spans="1:44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</row>
    <row r="931" spans="1:44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</row>
    <row r="932" spans="1:44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</row>
    <row r="933" spans="1:44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</row>
    <row r="934" spans="1:4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</row>
    <row r="935" spans="1:44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</row>
    <row r="936" spans="1:44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</row>
    <row r="937" spans="1:44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</row>
    <row r="938" spans="1:44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</row>
    <row r="939" spans="1:44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</row>
    <row r="940" spans="1:44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</row>
    <row r="941" spans="1:44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</row>
    <row r="942" spans="1:44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</row>
    <row r="943" spans="1:44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</row>
    <row r="944" spans="1: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</row>
    <row r="945" spans="1:44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</row>
    <row r="946" spans="1:44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</row>
    <row r="947" spans="1:44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</row>
    <row r="948" spans="1:44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</row>
    <row r="949" spans="1:44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</row>
    <row r="950" spans="1:44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</row>
    <row r="951" spans="1:44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</row>
    <row r="952" spans="1:44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</row>
    <row r="953" spans="1:44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</row>
    <row r="954" spans="1:4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</row>
    <row r="955" spans="1:44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</row>
    <row r="956" spans="1:44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</row>
    <row r="957" spans="1:44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</row>
    <row r="958" spans="1:44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</row>
    <row r="959" spans="1:44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</row>
    <row r="960" spans="1:44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</row>
    <row r="961" spans="1:44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</row>
    <row r="962" spans="1:44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</row>
    <row r="963" spans="1:44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</row>
    <row r="964" spans="1:4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</row>
    <row r="965" spans="1:44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</row>
    <row r="966" spans="1:44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</row>
    <row r="967" spans="1:44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</row>
    <row r="968" spans="1:44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</row>
    <row r="969" spans="1:44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</row>
    <row r="970" spans="1:44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</row>
    <row r="971" spans="1:44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</row>
    <row r="972" spans="1:44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</row>
    <row r="973" spans="1:44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</row>
    <row r="974" spans="1:4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</row>
    <row r="975" spans="1:44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</row>
    <row r="976" spans="1:44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</row>
    <row r="977" spans="1:44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</row>
    <row r="978" spans="1:44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</row>
    <row r="979" spans="1:44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</row>
    <row r="980" spans="1:44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</row>
    <row r="981" spans="1:44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</row>
    <row r="982" spans="1:44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</row>
    <row r="983" spans="1:44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</row>
    <row r="984" spans="1:4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</row>
    <row r="985" spans="1:44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</row>
    <row r="986" spans="1:44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</row>
    <row r="987" spans="1:44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</row>
    <row r="988" spans="1:44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</row>
    <row r="989" spans="1:44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</row>
    <row r="990" spans="1:44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</row>
    <row r="991" spans="1:44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</row>
    <row r="992" spans="1:44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</row>
    <row r="993" spans="1:44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</row>
    <row r="994" spans="1:4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</row>
  </sheetData>
  <mergeCells count="365">
    <mergeCell ref="AA42:AA44"/>
    <mergeCell ref="A5:A13"/>
    <mergeCell ref="B5:B13"/>
    <mergeCell ref="C5:C13"/>
    <mergeCell ref="E5:E8"/>
    <mergeCell ref="H5:H8"/>
    <mergeCell ref="G9:G13"/>
    <mergeCell ref="H9:H13"/>
    <mergeCell ref="O9:O13"/>
    <mergeCell ref="D5:D8"/>
    <mergeCell ref="D9:D13"/>
    <mergeCell ref="E9:E13"/>
    <mergeCell ref="F9:F13"/>
    <mergeCell ref="N9:N13"/>
    <mergeCell ref="M9:M13"/>
    <mergeCell ref="P5:R8"/>
    <mergeCell ref="P9:R13"/>
    <mergeCell ref="Z18:Z21"/>
    <mergeCell ref="AA18:AA21"/>
    <mergeCell ref="R34:R37"/>
    <mergeCell ref="V34:V37"/>
    <mergeCell ref="W34:W37"/>
    <mergeCell ref="X34:X37"/>
    <mergeCell ref="D34:D37"/>
    <mergeCell ref="AM9:AM13"/>
    <mergeCell ref="AN9:AN13"/>
    <mergeCell ref="F5:F8"/>
    <mergeCell ref="G5:G8"/>
    <mergeCell ref="I5:I8"/>
    <mergeCell ref="J5:J8"/>
    <mergeCell ref="K5:K8"/>
    <mergeCell ref="L5:L8"/>
    <mergeCell ref="M5:M8"/>
    <mergeCell ref="AD9:AD13"/>
    <mergeCell ref="V9:V13"/>
    <mergeCell ref="W9:W13"/>
    <mergeCell ref="X9:X13"/>
    <mergeCell ref="Y9:Y13"/>
    <mergeCell ref="Z9:Z13"/>
    <mergeCell ref="AA9:AA13"/>
    <mergeCell ref="I9:I13"/>
    <mergeCell ref="J9:J13"/>
    <mergeCell ref="K9:K13"/>
    <mergeCell ref="L9:L13"/>
    <mergeCell ref="AM5:AM8"/>
    <mergeCell ref="N5:N8"/>
    <mergeCell ref="S9:S13"/>
    <mergeCell ref="AQ14:AQ17"/>
    <mergeCell ref="AR14:AR17"/>
    <mergeCell ref="AQ9:AQ13"/>
    <mergeCell ref="AR9:AR13"/>
    <mergeCell ref="AE9:AE13"/>
    <mergeCell ref="AF9:AF13"/>
    <mergeCell ref="AG9:AG13"/>
    <mergeCell ref="AH9:AH13"/>
    <mergeCell ref="AI9:AI13"/>
    <mergeCell ref="AJ9:AJ13"/>
    <mergeCell ref="AK9:AK13"/>
    <mergeCell ref="AL9:AL13"/>
    <mergeCell ref="AI14:AI17"/>
    <mergeCell ref="AJ14:AJ17"/>
    <mergeCell ref="AK14:AK17"/>
    <mergeCell ref="AL14:AL17"/>
    <mergeCell ref="AM14:AM17"/>
    <mergeCell ref="AN14:AN17"/>
    <mergeCell ref="AO14:AO17"/>
    <mergeCell ref="AP14:AP17"/>
    <mergeCell ref="AO9:AO13"/>
    <mergeCell ref="AP9:AP13"/>
    <mergeCell ref="AG14:AG17"/>
    <mergeCell ref="AH14:AH17"/>
    <mergeCell ref="M14:M17"/>
    <mergeCell ref="N14:N17"/>
    <mergeCell ref="O14:O17"/>
    <mergeCell ref="P14:R17"/>
    <mergeCell ref="W18:W21"/>
    <mergeCell ref="X18:X21"/>
    <mergeCell ref="Y18:Y21"/>
    <mergeCell ref="Z14:Z17"/>
    <mergeCell ref="AA14:AA17"/>
    <mergeCell ref="V14:V17"/>
    <mergeCell ref="AQ18:AQ21"/>
    <mergeCell ref="AR18:AR21"/>
    <mergeCell ref="AO22:AO25"/>
    <mergeCell ref="AP22:AP25"/>
    <mergeCell ref="AQ22:AQ25"/>
    <mergeCell ref="AR22:AR25"/>
    <mergeCell ref="AI18:AI21"/>
    <mergeCell ref="AJ18:AJ21"/>
    <mergeCell ref="AK18:AK21"/>
    <mergeCell ref="AL18:AL21"/>
    <mergeCell ref="AM18:AM21"/>
    <mergeCell ref="AN18:AN21"/>
    <mergeCell ref="AO18:AO21"/>
    <mergeCell ref="AM22:AM25"/>
    <mergeCell ref="AN22:AN25"/>
    <mergeCell ref="AI22:AI25"/>
    <mergeCell ref="AJ22:AJ25"/>
    <mergeCell ref="AK22:AK25"/>
    <mergeCell ref="AL22:AL25"/>
    <mergeCell ref="AP18:AP21"/>
    <mergeCell ref="AG22:AG25"/>
    <mergeCell ref="AH22:AH25"/>
    <mergeCell ref="AD22:AD25"/>
    <mergeCell ref="AE22:AE25"/>
    <mergeCell ref="W22:W25"/>
    <mergeCell ref="X22:X25"/>
    <mergeCell ref="Y22:Y25"/>
    <mergeCell ref="Z22:Z25"/>
    <mergeCell ref="AA22:AA25"/>
    <mergeCell ref="AB22:AB25"/>
    <mergeCell ref="AC22:AC25"/>
    <mergeCell ref="AQ34:AQ37"/>
    <mergeCell ref="AF34:AF37"/>
    <mergeCell ref="AG34:AG37"/>
    <mergeCell ref="AE18:AE21"/>
    <mergeCell ref="AF18:AF21"/>
    <mergeCell ref="AG18:AG21"/>
    <mergeCell ref="AH18:AH21"/>
    <mergeCell ref="D26:D29"/>
    <mergeCell ref="E26:E29"/>
    <mergeCell ref="F26:F29"/>
    <mergeCell ref="G26:G29"/>
    <mergeCell ref="H26:H29"/>
    <mergeCell ref="I26:I29"/>
    <mergeCell ref="J26:J29"/>
    <mergeCell ref="D22:D25"/>
    <mergeCell ref="E22:E25"/>
    <mergeCell ref="F22:F25"/>
    <mergeCell ref="G22:G25"/>
    <mergeCell ref="H22:H25"/>
    <mergeCell ref="I22:I25"/>
    <mergeCell ref="J22:J25"/>
    <mergeCell ref="W26:W29"/>
    <mergeCell ref="X26:X29"/>
    <mergeCell ref="Y26:Y29"/>
    <mergeCell ref="AR34:AR37"/>
    <mergeCell ref="AI34:AI37"/>
    <mergeCell ref="AJ34:AJ37"/>
    <mergeCell ref="AK34:AK37"/>
    <mergeCell ref="AL34:AL37"/>
    <mergeCell ref="AM34:AM37"/>
    <mergeCell ref="AN34:AN37"/>
    <mergeCell ref="AO34:AO37"/>
    <mergeCell ref="W30:W33"/>
    <mergeCell ref="X30:X33"/>
    <mergeCell ref="Y30:Y33"/>
    <mergeCell ref="Z30:Z33"/>
    <mergeCell ref="AA30:AA33"/>
    <mergeCell ref="AB30:AB33"/>
    <mergeCell ref="AC30:AC33"/>
    <mergeCell ref="AH34:AH37"/>
    <mergeCell ref="AP34:AP37"/>
    <mergeCell ref="Y34:Y37"/>
    <mergeCell ref="Z34:Z37"/>
    <mergeCell ref="AA34:AA37"/>
    <mergeCell ref="AB34:AB37"/>
    <mergeCell ref="AC34:AC37"/>
    <mergeCell ref="AD34:AD37"/>
    <mergeCell ref="AE34:AE37"/>
    <mergeCell ref="AQ26:AQ29"/>
    <mergeCell ref="AR26:AR29"/>
    <mergeCell ref="AO30:AO33"/>
    <mergeCell ref="AP30:AP33"/>
    <mergeCell ref="AQ30:AQ33"/>
    <mergeCell ref="AR30:AR33"/>
    <mergeCell ref="AI26:AI29"/>
    <mergeCell ref="AJ26:AJ29"/>
    <mergeCell ref="AK26:AK29"/>
    <mergeCell ref="AL26:AL29"/>
    <mergeCell ref="AM26:AM29"/>
    <mergeCell ref="AN26:AN29"/>
    <mergeCell ref="AO26:AO29"/>
    <mergeCell ref="AM30:AM33"/>
    <mergeCell ref="AN30:AN33"/>
    <mergeCell ref="AI30:AI33"/>
    <mergeCell ref="AJ30:AJ33"/>
    <mergeCell ref="AK30:AK33"/>
    <mergeCell ref="AL30:AL33"/>
    <mergeCell ref="K26:K29"/>
    <mergeCell ref="L26:L29"/>
    <mergeCell ref="M26:M29"/>
    <mergeCell ref="N26:N29"/>
    <mergeCell ref="O26:O29"/>
    <mergeCell ref="S26:S31"/>
    <mergeCell ref="T26:T31"/>
    <mergeCell ref="U26:U31"/>
    <mergeCell ref="AP26:AP29"/>
    <mergeCell ref="AF30:AF33"/>
    <mergeCell ref="AG30:AG33"/>
    <mergeCell ref="AH30:AH33"/>
    <mergeCell ref="AD30:AD33"/>
    <mergeCell ref="AE30:AE33"/>
    <mergeCell ref="Z26:Z29"/>
    <mergeCell ref="AA26:AA29"/>
    <mergeCell ref="AF26:AF29"/>
    <mergeCell ref="AG26:AG29"/>
    <mergeCell ref="AH26:AH29"/>
    <mergeCell ref="AB26:AB29"/>
    <mergeCell ref="AC26:AC29"/>
    <mergeCell ref="AD26:AD29"/>
    <mergeCell ref="AE26:AE29"/>
    <mergeCell ref="J18:J21"/>
    <mergeCell ref="W14:W17"/>
    <mergeCell ref="X14:X17"/>
    <mergeCell ref="Y14:Y17"/>
    <mergeCell ref="S14:S17"/>
    <mergeCell ref="U9:U13"/>
    <mergeCell ref="T14:T17"/>
    <mergeCell ref="T9:T13"/>
    <mergeCell ref="D30:D33"/>
    <mergeCell ref="E30:E33"/>
    <mergeCell ref="F30:F33"/>
    <mergeCell ref="G30:G33"/>
    <mergeCell ref="H30:H33"/>
    <mergeCell ref="I30:I33"/>
    <mergeCell ref="J30:J33"/>
    <mergeCell ref="R26:R29"/>
    <mergeCell ref="V26:V29"/>
    <mergeCell ref="R30:R33"/>
    <mergeCell ref="V30:V33"/>
    <mergeCell ref="K30:K33"/>
    <mergeCell ref="L30:L33"/>
    <mergeCell ref="M30:M33"/>
    <mergeCell ref="N30:N33"/>
    <mergeCell ref="O30:O33"/>
    <mergeCell ref="H1:AC1"/>
    <mergeCell ref="A2:A4"/>
    <mergeCell ref="B2:B4"/>
    <mergeCell ref="C2:C4"/>
    <mergeCell ref="D2:D4"/>
    <mergeCell ref="E2:E4"/>
    <mergeCell ref="F2:F4"/>
    <mergeCell ref="AA3:AC3"/>
    <mergeCell ref="W5:W8"/>
    <mergeCell ref="H3:H4"/>
    <mergeCell ref="AP5:AP8"/>
    <mergeCell ref="G2:H2"/>
    <mergeCell ref="I2:AR2"/>
    <mergeCell ref="I3:I4"/>
    <mergeCell ref="J3:J4"/>
    <mergeCell ref="K3:K4"/>
    <mergeCell ref="L3:L4"/>
    <mergeCell ref="V3:Z3"/>
    <mergeCell ref="AD3:AF3"/>
    <mergeCell ref="AG3:AR3"/>
    <mergeCell ref="AN5:AN8"/>
    <mergeCell ref="AO5:AO8"/>
    <mergeCell ref="AG5:AG8"/>
    <mergeCell ref="AH5:AH8"/>
    <mergeCell ref="AI5:AI8"/>
    <mergeCell ref="AQ5:AQ8"/>
    <mergeCell ref="AR5:AR8"/>
    <mergeCell ref="M3:M4"/>
    <mergeCell ref="N3:O3"/>
    <mergeCell ref="V5:V8"/>
    <mergeCell ref="AJ5:AJ8"/>
    <mergeCell ref="AK5:AK8"/>
    <mergeCell ref="AL5:AL8"/>
    <mergeCell ref="G3:G4"/>
    <mergeCell ref="O5:O8"/>
    <mergeCell ref="D14:D17"/>
    <mergeCell ref="E14:E17"/>
    <mergeCell ref="F14:F17"/>
    <mergeCell ref="G14:G17"/>
    <mergeCell ref="H14:H17"/>
    <mergeCell ref="I14:I17"/>
    <mergeCell ref="J14:J17"/>
    <mergeCell ref="E34:E37"/>
    <mergeCell ref="F34:F37"/>
    <mergeCell ref="G34:G37"/>
    <mergeCell ref="H34:H37"/>
    <mergeCell ref="I34:I37"/>
    <mergeCell ref="J34:J37"/>
    <mergeCell ref="K34:K37"/>
    <mergeCell ref="L34:L37"/>
    <mergeCell ref="K14:K17"/>
    <mergeCell ref="L14:L17"/>
    <mergeCell ref="D18:D21"/>
    <mergeCell ref="E18:E21"/>
    <mergeCell ref="F18:F21"/>
    <mergeCell ref="G18:G21"/>
    <mergeCell ref="H18:H21"/>
    <mergeCell ref="I18:I21"/>
    <mergeCell ref="T18:T21"/>
    <mergeCell ref="S22:S25"/>
    <mergeCell ref="T22:T25"/>
    <mergeCell ref="U18:U21"/>
    <mergeCell ref="AF5:AF8"/>
    <mergeCell ref="X5:X8"/>
    <mergeCell ref="Y5:Y8"/>
    <mergeCell ref="Z5:Z8"/>
    <mergeCell ref="AA5:AA8"/>
    <mergeCell ref="AB5:AB8"/>
    <mergeCell ref="AC5:AC8"/>
    <mergeCell ref="AD5:AD8"/>
    <mergeCell ref="AB9:AB13"/>
    <mergeCell ref="AC9:AC13"/>
    <mergeCell ref="AE5:AE8"/>
    <mergeCell ref="S5:S8"/>
    <mergeCell ref="T5:T8"/>
    <mergeCell ref="U5:U8"/>
    <mergeCell ref="AD18:AD21"/>
    <mergeCell ref="AF22:AF25"/>
    <mergeCell ref="AF14:AF17"/>
    <mergeCell ref="V22:V25"/>
    <mergeCell ref="K22:K25"/>
    <mergeCell ref="L22:L25"/>
    <mergeCell ref="M22:M25"/>
    <mergeCell ref="N22:N25"/>
    <mergeCell ref="O22:O25"/>
    <mergeCell ref="R18:R21"/>
    <mergeCell ref="V18:V21"/>
    <mergeCell ref="K18:K21"/>
    <mergeCell ref="L18:L21"/>
    <mergeCell ref="M18:M21"/>
    <mergeCell ref="N18:N21"/>
    <mergeCell ref="O18:O21"/>
    <mergeCell ref="R22:R25"/>
    <mergeCell ref="U14:U17"/>
    <mergeCell ref="AB18:AB21"/>
    <mergeCell ref="AC18:AC21"/>
    <mergeCell ref="AD14:AD17"/>
    <mergeCell ref="AE14:AE17"/>
    <mergeCell ref="AB14:AB17"/>
    <mergeCell ref="AC14:AC17"/>
    <mergeCell ref="U22:U25"/>
    <mergeCell ref="S18:S21"/>
    <mergeCell ref="Z42:Z45"/>
    <mergeCell ref="G42:G45"/>
    <mergeCell ref="H42:H45"/>
    <mergeCell ref="I42:I45"/>
    <mergeCell ref="J42:J45"/>
    <mergeCell ref="K42:K45"/>
    <mergeCell ref="L42:L45"/>
    <mergeCell ref="M42:M45"/>
    <mergeCell ref="N42:N45"/>
    <mergeCell ref="O42:O45"/>
    <mergeCell ref="S42:S44"/>
    <mergeCell ref="T42:T44"/>
    <mergeCell ref="U42:U44"/>
    <mergeCell ref="S3:U3"/>
    <mergeCell ref="P3:R4"/>
    <mergeCell ref="L50:P50"/>
    <mergeCell ref="L51:P51"/>
    <mergeCell ref="L52:P52"/>
    <mergeCell ref="L38:L41"/>
    <mergeCell ref="L49:P49"/>
    <mergeCell ref="P18:Q20"/>
    <mergeCell ref="P22:Q25"/>
    <mergeCell ref="P26:Q29"/>
    <mergeCell ref="P30:Q33"/>
    <mergeCell ref="P34:Q37"/>
    <mergeCell ref="P38:Q38"/>
    <mergeCell ref="P39:Q39"/>
    <mergeCell ref="P40:Q40"/>
    <mergeCell ref="P41:Q41"/>
    <mergeCell ref="M34:M37"/>
    <mergeCell ref="N34:N37"/>
    <mergeCell ref="O34:O37"/>
    <mergeCell ref="P42:Q45"/>
    <mergeCell ref="P46:Q46"/>
    <mergeCell ref="U32:U36"/>
    <mergeCell ref="S32:S36"/>
    <mergeCell ref="T32:T36"/>
  </mergeCells>
  <pageMargins left="0.7" right="0.7" top="0.75" bottom="0.75" header="0" footer="0"/>
  <pageSetup paperSize="9" scale="36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rightToLeft="1" workbookViewId="0">
      <selection activeCell="F34" sqref="F34"/>
    </sheetView>
  </sheetViews>
  <sheetFormatPr defaultColWidth="12.625" defaultRowHeight="15" customHeight="1"/>
  <cols>
    <col min="1" max="1" width="4.5" customWidth="1"/>
    <col min="2" max="2" width="23.875" customWidth="1"/>
    <col min="3" max="3" width="17.625" customWidth="1"/>
    <col min="4" max="4" width="9.875" customWidth="1"/>
    <col min="5" max="5" width="13.375" customWidth="1"/>
    <col min="6" max="6" width="9.5" customWidth="1"/>
    <col min="7" max="7" width="9.875" customWidth="1"/>
    <col min="8" max="8" width="9.125" customWidth="1"/>
    <col min="9" max="9" width="7.625" customWidth="1"/>
    <col min="10" max="10" width="10.25" customWidth="1"/>
    <col min="11" max="11" width="8.25" customWidth="1"/>
    <col min="12" max="12" width="7.375" customWidth="1"/>
    <col min="13" max="13" width="10.375" customWidth="1"/>
    <col min="14" max="14" width="10.875" customWidth="1"/>
    <col min="15" max="15" width="7.875" hidden="1" customWidth="1"/>
    <col min="16" max="26" width="7.875" customWidth="1"/>
  </cols>
  <sheetData>
    <row r="1" spans="1:26" ht="33.75" customHeight="1">
      <c r="A1" s="12"/>
      <c r="B1" s="12"/>
      <c r="C1" s="673" t="s">
        <v>125</v>
      </c>
      <c r="D1" s="674"/>
      <c r="E1" s="674"/>
      <c r="F1" s="674"/>
      <c r="G1" s="674"/>
      <c r="H1" s="674"/>
      <c r="I1" s="674"/>
      <c r="J1" s="674"/>
      <c r="K1" s="67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7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0.75" customHeight="1">
      <c r="A3" s="675" t="s">
        <v>342</v>
      </c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298"/>
      <c r="N3" s="12"/>
      <c r="O3" s="12" t="s">
        <v>31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32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25" customHeight="1">
      <c r="A5" s="13" t="s">
        <v>33</v>
      </c>
      <c r="B5" s="13" t="s">
        <v>34</v>
      </c>
      <c r="C5" s="13" t="s">
        <v>35</v>
      </c>
      <c r="D5" s="14" t="s">
        <v>36</v>
      </c>
      <c r="E5" s="14" t="s">
        <v>37</v>
      </c>
      <c r="F5" s="14" t="s">
        <v>38</v>
      </c>
      <c r="G5" s="14" t="s">
        <v>39</v>
      </c>
      <c r="H5" s="14" t="s">
        <v>40</v>
      </c>
      <c r="I5" s="14" t="s">
        <v>41</v>
      </c>
      <c r="J5" s="14" t="s">
        <v>42</v>
      </c>
      <c r="K5" s="14" t="s">
        <v>43</v>
      </c>
      <c r="L5" s="14" t="s">
        <v>44</v>
      </c>
      <c r="M5" s="13" t="s">
        <v>45</v>
      </c>
      <c r="N5" s="15"/>
      <c r="O5" s="15" t="s">
        <v>46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3.25" customHeight="1">
      <c r="A6" s="16">
        <v>1</v>
      </c>
      <c r="B6" s="82" t="s">
        <v>110</v>
      </c>
      <c r="C6" s="16" t="s">
        <v>47</v>
      </c>
      <c r="D6" s="16">
        <v>5000</v>
      </c>
      <c r="E6" s="16"/>
      <c r="F6" s="16"/>
      <c r="G6" s="16"/>
      <c r="H6" s="16"/>
      <c r="I6" s="16"/>
      <c r="J6" s="16"/>
      <c r="K6" s="16"/>
      <c r="L6" s="16"/>
      <c r="M6" s="16"/>
      <c r="N6" s="18"/>
      <c r="O6" s="18" t="s">
        <v>48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3.25" customHeight="1">
      <c r="A7" s="16">
        <v>2</v>
      </c>
      <c r="B7" s="19" t="s">
        <v>116</v>
      </c>
      <c r="C7" s="16" t="s">
        <v>47</v>
      </c>
      <c r="D7" s="16">
        <v>5000</v>
      </c>
      <c r="E7" s="16"/>
      <c r="F7" s="16"/>
      <c r="G7" s="16"/>
      <c r="H7" s="16"/>
      <c r="I7" s="16"/>
      <c r="J7" s="16"/>
      <c r="K7" s="16"/>
      <c r="L7" s="16"/>
      <c r="M7" s="16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3.25" customHeight="1">
      <c r="A8" s="16">
        <v>3</v>
      </c>
      <c r="B8" s="20" t="s">
        <v>194</v>
      </c>
      <c r="C8" s="16" t="s">
        <v>195</v>
      </c>
      <c r="D8" s="16">
        <v>2000</v>
      </c>
      <c r="E8" s="16"/>
      <c r="F8" s="16"/>
      <c r="G8" s="16"/>
      <c r="H8" s="16"/>
      <c r="I8" s="16"/>
      <c r="J8" s="16"/>
      <c r="K8" s="16"/>
      <c r="L8" s="16"/>
      <c r="M8" s="16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3.25" customHeight="1">
      <c r="A9" s="16">
        <v>4</v>
      </c>
      <c r="B9" s="16" t="s">
        <v>341</v>
      </c>
      <c r="C9" s="16" t="s">
        <v>47</v>
      </c>
      <c r="D9" s="16">
        <v>8000</v>
      </c>
      <c r="E9" s="16"/>
      <c r="F9" s="16"/>
      <c r="G9" s="16"/>
      <c r="H9" s="16"/>
      <c r="I9" s="16"/>
      <c r="J9" s="16"/>
      <c r="K9" s="16"/>
      <c r="L9" s="16"/>
      <c r="M9" s="16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3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>
        <f t="shared" ref="M10" si="0">SUM(D10:L10)</f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8.5" customHeight="1">
      <c r="A11" s="677" t="s">
        <v>45</v>
      </c>
      <c r="B11" s="678"/>
      <c r="C11" s="679"/>
      <c r="D11" s="21">
        <f t="shared" ref="D11:M11" si="1">SUM(D6:D10)</f>
        <v>20000</v>
      </c>
      <c r="E11" s="21">
        <f t="shared" si="1"/>
        <v>0</v>
      </c>
      <c r="F11" s="21">
        <f t="shared" si="1"/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3">
    <mergeCell ref="C1:K1"/>
    <mergeCell ref="A3:M3"/>
    <mergeCell ref="A11:C11"/>
  </mergeCells>
  <pageMargins left="0" right="0" top="0" bottom="0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rightToLeft="1" workbookViewId="0">
      <selection activeCell="Q10" sqref="Q10"/>
    </sheetView>
  </sheetViews>
  <sheetFormatPr defaultColWidth="12.625" defaultRowHeight="15" customHeight="1"/>
  <cols>
    <col min="1" max="1" width="4.75" customWidth="1"/>
    <col min="2" max="2" width="28" customWidth="1"/>
    <col min="3" max="3" width="18.75" customWidth="1"/>
    <col min="4" max="4" width="14.25" customWidth="1"/>
    <col min="5" max="16" width="3.625" customWidth="1"/>
    <col min="17" max="26" width="7.625" customWidth="1"/>
  </cols>
  <sheetData>
    <row r="1" spans="1:26" ht="54" customHeight="1">
      <c r="A1" s="12"/>
      <c r="B1" s="680" t="s">
        <v>126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9.25" customHeight="1">
      <c r="A2" s="682" t="s">
        <v>33</v>
      </c>
      <c r="B2" s="684" t="s">
        <v>49</v>
      </c>
      <c r="C2" s="684" t="s">
        <v>50</v>
      </c>
      <c r="D2" s="684" t="s">
        <v>51</v>
      </c>
      <c r="E2" s="686" t="s">
        <v>18</v>
      </c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8"/>
    </row>
    <row r="3" spans="1:26" ht="22.5" customHeight="1">
      <c r="A3" s="683"/>
      <c r="B3" s="685"/>
      <c r="C3" s="685"/>
      <c r="D3" s="685"/>
      <c r="E3" s="22">
        <v>1</v>
      </c>
      <c r="F3" s="23">
        <v>2</v>
      </c>
      <c r="G3" s="23">
        <v>3</v>
      </c>
      <c r="H3" s="23">
        <v>4</v>
      </c>
      <c r="I3" s="24">
        <v>5</v>
      </c>
      <c r="J3" s="24">
        <v>6</v>
      </c>
      <c r="K3" s="24">
        <v>7</v>
      </c>
      <c r="L3" s="24">
        <v>8</v>
      </c>
      <c r="M3" s="25">
        <v>9</v>
      </c>
      <c r="N3" s="25">
        <v>10</v>
      </c>
      <c r="O3" s="25">
        <v>11</v>
      </c>
      <c r="P3" s="26">
        <v>12</v>
      </c>
    </row>
    <row r="4" spans="1:26" ht="22.5" customHeight="1">
      <c r="A4" s="27">
        <v>1</v>
      </c>
      <c r="B4" s="28" t="s">
        <v>52</v>
      </c>
      <c r="C4" s="83" t="s">
        <v>111</v>
      </c>
      <c r="D4" s="28">
        <v>2000</v>
      </c>
      <c r="E4" s="29"/>
      <c r="F4" s="30"/>
      <c r="G4" s="30"/>
      <c r="H4" s="171"/>
      <c r="I4" s="171"/>
      <c r="J4" s="30"/>
      <c r="K4" s="30"/>
      <c r="L4" s="30"/>
      <c r="M4" s="30"/>
      <c r="N4" s="30"/>
      <c r="O4" s="30"/>
      <c r="P4" s="31"/>
    </row>
    <row r="5" spans="1:26" ht="22.5" customHeight="1">
      <c r="A5" s="32">
        <v>2</v>
      </c>
      <c r="B5" s="84" t="s">
        <v>112</v>
      </c>
      <c r="C5" s="84" t="s">
        <v>113</v>
      </c>
      <c r="D5" s="33">
        <v>1500</v>
      </c>
      <c r="E5" s="34"/>
      <c r="F5" s="35"/>
      <c r="G5" s="35"/>
      <c r="H5" s="35"/>
      <c r="I5" s="35"/>
      <c r="J5" s="35"/>
      <c r="K5" s="188"/>
      <c r="L5" s="35"/>
      <c r="M5" s="35"/>
      <c r="N5" s="35"/>
      <c r="O5" s="35"/>
      <c r="P5" s="36"/>
    </row>
    <row r="6" spans="1:26" ht="22.5" customHeight="1">
      <c r="A6" s="32">
        <v>3</v>
      </c>
      <c r="B6" s="84" t="s">
        <v>114</v>
      </c>
      <c r="C6" s="84" t="s">
        <v>115</v>
      </c>
      <c r="D6" s="33">
        <v>1500</v>
      </c>
      <c r="E6" s="34"/>
      <c r="F6" s="35"/>
      <c r="G6" s="35"/>
      <c r="H6" s="35"/>
      <c r="I6" s="35"/>
      <c r="J6" s="35"/>
      <c r="K6" s="35"/>
      <c r="L6" s="35"/>
      <c r="M6" s="35"/>
      <c r="N6" s="188"/>
      <c r="O6" s="35"/>
      <c r="P6" s="36"/>
    </row>
    <row r="7" spans="1:26" ht="22.5" customHeight="1">
      <c r="A7" s="32">
        <v>4</v>
      </c>
      <c r="B7" s="84"/>
      <c r="C7" s="84"/>
      <c r="D7" s="33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26" ht="22.5" customHeight="1">
      <c r="A8" s="32"/>
      <c r="B8" s="33"/>
      <c r="C8" s="33"/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1:26" ht="22.5" customHeight="1">
      <c r="A9" s="32"/>
      <c r="B9" s="33"/>
      <c r="C9" s="33"/>
      <c r="D9" s="33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26" ht="22.5" customHeight="1">
      <c r="A10" s="32"/>
      <c r="B10" s="33"/>
      <c r="C10" s="33"/>
      <c r="D10" s="33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</row>
    <row r="11" spans="1:26" ht="22.5" customHeight="1">
      <c r="A11" s="32"/>
      <c r="B11" s="33"/>
      <c r="C11" s="33"/>
      <c r="D11" s="33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26" ht="22.5" customHeight="1">
      <c r="A12" s="32"/>
      <c r="B12" s="33"/>
      <c r="C12" s="33"/>
      <c r="D12" s="33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26" ht="22.5" customHeight="1">
      <c r="A13" s="32"/>
      <c r="B13" s="33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26" ht="22.5" customHeight="1">
      <c r="A14" s="32"/>
      <c r="B14" s="33"/>
      <c r="C14" s="84" t="s">
        <v>105</v>
      </c>
      <c r="D14" s="33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26" ht="22.5" customHeight="1">
      <c r="A15" s="32"/>
      <c r="B15" s="33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26" ht="22.5" customHeight="1">
      <c r="A16" s="32"/>
      <c r="B16" s="33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6" ht="22.5" customHeight="1">
      <c r="A17" s="32"/>
      <c r="B17" s="33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</row>
    <row r="18" spans="1:16" ht="22.5" customHeight="1">
      <c r="A18" s="32"/>
      <c r="B18" s="33"/>
      <c r="C18" s="33"/>
      <c r="D18" s="33"/>
      <c r="E18" s="34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1:16" ht="22.5" customHeight="1">
      <c r="A19" s="32"/>
      <c r="B19" s="33"/>
      <c r="C19" s="33"/>
      <c r="D19" s="33"/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 ht="22.5" customHeight="1">
      <c r="A20" s="37"/>
      <c r="B20" s="38"/>
      <c r="C20" s="38"/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ht="14.25" customHeight="1"/>
    <row r="22" spans="1:16" ht="14.25" customHeight="1">
      <c r="B22" s="42"/>
    </row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B1:O1"/>
    <mergeCell ref="A2:A3"/>
    <mergeCell ref="B2:B3"/>
    <mergeCell ref="C2:C3"/>
    <mergeCell ref="D2:D3"/>
    <mergeCell ref="E2:P2"/>
  </mergeCells>
  <printOptions horizontalCentered="1" verticalCentered="1"/>
  <pageMargins left="0.70866141732283472" right="0.70866141732283472" top="0.74803149606299213" bottom="0.7480314960629921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rightToLeft="1" workbookViewId="0">
      <selection activeCell="D16" sqref="D16"/>
    </sheetView>
  </sheetViews>
  <sheetFormatPr defaultColWidth="12.625" defaultRowHeight="15" customHeight="1"/>
  <cols>
    <col min="1" max="1" width="5.25" customWidth="1"/>
    <col min="2" max="2" width="11.125" customWidth="1"/>
    <col min="3" max="3" width="26" customWidth="1"/>
    <col min="4" max="4" width="12" customWidth="1"/>
    <col min="5" max="5" width="5.625" customWidth="1"/>
    <col min="6" max="6" width="10" customWidth="1"/>
    <col min="7" max="7" width="11.625" customWidth="1"/>
    <col min="8" max="8" width="21.875" customWidth="1"/>
    <col min="9" max="20" width="3.75" customWidth="1"/>
    <col min="21" max="26" width="7.875" customWidth="1"/>
  </cols>
  <sheetData>
    <row r="1" spans="1:26" ht="14.25" customHeight="1">
      <c r="A1" s="12"/>
      <c r="B1" s="12"/>
      <c r="C1" s="12"/>
      <c r="D1" s="12"/>
      <c r="E1" s="12"/>
      <c r="F1" s="12"/>
      <c r="G1" s="1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customHeight="1">
      <c r="A2" s="12"/>
      <c r="B2" s="603" t="s">
        <v>127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12"/>
      <c r="S2" s="12"/>
      <c r="T2" s="12"/>
      <c r="U2" s="12"/>
      <c r="V2" s="12"/>
      <c r="W2" s="12"/>
      <c r="X2" s="12"/>
      <c r="Y2" s="12"/>
      <c r="Z2" s="12"/>
    </row>
    <row r="3" spans="1:26" ht="14.25" customHeight="1">
      <c r="A3" s="12"/>
      <c r="B3" s="12"/>
      <c r="C3" s="12"/>
      <c r="D3" s="12"/>
      <c r="E3" s="12"/>
      <c r="F3" s="12"/>
      <c r="G3" s="1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42" customHeight="1">
      <c r="A4" s="693"/>
      <c r="B4" s="689" t="s">
        <v>53</v>
      </c>
      <c r="C4" s="689" t="s">
        <v>54</v>
      </c>
      <c r="D4" s="689" t="s">
        <v>55</v>
      </c>
      <c r="E4" s="689" t="s">
        <v>20</v>
      </c>
      <c r="F4" s="689" t="s">
        <v>56</v>
      </c>
      <c r="G4" s="689" t="s">
        <v>57</v>
      </c>
      <c r="H4" s="689" t="s">
        <v>58</v>
      </c>
      <c r="I4" s="694" t="s">
        <v>18</v>
      </c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8"/>
      <c r="U4" s="3"/>
      <c r="V4" s="3"/>
      <c r="W4" s="3"/>
      <c r="X4" s="3"/>
      <c r="Y4" s="3"/>
      <c r="Z4" s="3"/>
    </row>
    <row r="5" spans="1:26" ht="21" customHeight="1">
      <c r="A5" s="683"/>
      <c r="B5" s="685"/>
      <c r="C5" s="685"/>
      <c r="D5" s="685"/>
      <c r="E5" s="685"/>
      <c r="F5" s="685"/>
      <c r="G5" s="685"/>
      <c r="H5" s="685"/>
      <c r="I5" s="189">
        <v>1</v>
      </c>
      <c r="J5" s="190">
        <v>2</v>
      </c>
      <c r="K5" s="190">
        <v>3</v>
      </c>
      <c r="L5" s="190">
        <v>4</v>
      </c>
      <c r="M5" s="190">
        <v>5</v>
      </c>
      <c r="N5" s="190">
        <v>6</v>
      </c>
      <c r="O5" s="190">
        <v>7</v>
      </c>
      <c r="P5" s="190">
        <v>8</v>
      </c>
      <c r="Q5" s="190">
        <v>9</v>
      </c>
      <c r="R5" s="190">
        <v>10</v>
      </c>
      <c r="S5" s="190">
        <v>11</v>
      </c>
      <c r="T5" s="191">
        <v>12</v>
      </c>
      <c r="U5" s="12"/>
      <c r="V5" s="12"/>
      <c r="W5" s="12"/>
      <c r="X5" s="12"/>
      <c r="Y5" s="12"/>
      <c r="Z5" s="12"/>
    </row>
    <row r="6" spans="1:26" ht="21" customHeight="1" thickTop="1" thickBot="1">
      <c r="A6" s="192" t="s">
        <v>346</v>
      </c>
      <c r="B6" s="193"/>
      <c r="C6" s="194" t="s">
        <v>343</v>
      </c>
      <c r="D6" s="194" t="s">
        <v>344</v>
      </c>
      <c r="E6" s="193">
        <v>1</v>
      </c>
      <c r="F6" s="193">
        <v>3000</v>
      </c>
      <c r="G6" s="195">
        <f t="shared" ref="G6:G20" si="0">E6*F6</f>
        <v>3000</v>
      </c>
      <c r="H6" s="194" t="s">
        <v>345</v>
      </c>
      <c r="I6" s="196"/>
      <c r="J6" s="197"/>
      <c r="K6" s="197"/>
      <c r="L6" s="197"/>
      <c r="M6" s="197"/>
      <c r="N6" s="172"/>
      <c r="O6" s="172"/>
      <c r="P6" s="197"/>
      <c r="Q6" s="197"/>
      <c r="R6" s="197"/>
      <c r="S6" s="197"/>
      <c r="T6" s="198"/>
      <c r="U6" s="12"/>
      <c r="V6" s="12"/>
      <c r="W6" s="12"/>
      <c r="X6" s="12"/>
      <c r="Y6" s="12"/>
      <c r="Z6" s="12"/>
    </row>
    <row r="7" spans="1:26" ht="21" customHeight="1" thickTop="1">
      <c r="A7" s="192" t="s">
        <v>346</v>
      </c>
      <c r="B7" s="200"/>
      <c r="C7" s="209" t="s">
        <v>376</v>
      </c>
      <c r="D7" s="209" t="s">
        <v>344</v>
      </c>
      <c r="E7" s="200">
        <v>1</v>
      </c>
      <c r="F7" s="200">
        <v>1000</v>
      </c>
      <c r="G7" s="201">
        <f t="shared" si="0"/>
        <v>1000</v>
      </c>
      <c r="H7" s="209" t="s">
        <v>377</v>
      </c>
      <c r="I7" s="202"/>
      <c r="J7" s="17"/>
      <c r="K7" s="17"/>
      <c r="L7" s="17"/>
      <c r="M7" s="17"/>
      <c r="N7" s="210"/>
      <c r="O7" s="210"/>
      <c r="P7" s="17"/>
      <c r="Q7" s="17"/>
      <c r="R7" s="17"/>
      <c r="S7" s="17"/>
      <c r="T7" s="203"/>
      <c r="U7" s="12"/>
      <c r="V7" s="12"/>
      <c r="W7" s="12"/>
      <c r="X7" s="12"/>
      <c r="Y7" s="12"/>
      <c r="Z7" s="12"/>
    </row>
    <row r="8" spans="1:26" ht="21" customHeight="1">
      <c r="A8" s="199"/>
      <c r="B8" s="200"/>
      <c r="C8" s="209" t="s">
        <v>391</v>
      </c>
      <c r="D8" s="209" t="s">
        <v>344</v>
      </c>
      <c r="E8" s="200">
        <v>1</v>
      </c>
      <c r="F8" s="200">
        <v>350</v>
      </c>
      <c r="G8" s="201">
        <f t="shared" si="0"/>
        <v>350</v>
      </c>
      <c r="H8" s="209" t="s">
        <v>394</v>
      </c>
      <c r="I8" s="202"/>
      <c r="J8" s="17"/>
      <c r="K8" s="17"/>
      <c r="L8" s="17"/>
      <c r="M8" s="17"/>
      <c r="N8" s="17"/>
      <c r="O8" s="17"/>
      <c r="P8" s="17"/>
      <c r="Q8" s="17"/>
      <c r="R8" s="17"/>
      <c r="S8" s="17"/>
      <c r="T8" s="203"/>
      <c r="U8" s="12"/>
      <c r="V8" s="12"/>
      <c r="W8" s="12"/>
      <c r="X8" s="12"/>
      <c r="Y8" s="12"/>
      <c r="Z8" s="12"/>
    </row>
    <row r="9" spans="1:26" ht="21" customHeight="1">
      <c r="A9" s="199"/>
      <c r="B9" s="200"/>
      <c r="C9" s="209" t="s">
        <v>392</v>
      </c>
      <c r="D9" s="209" t="s">
        <v>344</v>
      </c>
      <c r="E9" s="200">
        <v>4</v>
      </c>
      <c r="F9" s="200">
        <v>2000</v>
      </c>
      <c r="G9" s="201">
        <f t="shared" si="0"/>
        <v>8000</v>
      </c>
      <c r="H9" s="209" t="s">
        <v>394</v>
      </c>
      <c r="I9" s="202"/>
      <c r="J9" s="17"/>
      <c r="K9" s="17"/>
      <c r="L9" s="17"/>
      <c r="M9" s="17"/>
      <c r="N9" s="17"/>
      <c r="O9" s="17"/>
      <c r="P9" s="17"/>
      <c r="Q9" s="17"/>
      <c r="R9" s="17"/>
      <c r="S9" s="17"/>
      <c r="T9" s="203"/>
      <c r="U9" s="12"/>
      <c r="V9" s="12"/>
      <c r="W9" s="12"/>
      <c r="X9" s="12"/>
      <c r="Y9" s="12"/>
      <c r="Z9" s="12"/>
    </row>
    <row r="10" spans="1:26" ht="21" customHeight="1">
      <c r="A10" s="199"/>
      <c r="B10" s="200"/>
      <c r="C10" s="209" t="s">
        <v>393</v>
      </c>
      <c r="D10" s="209" t="s">
        <v>344</v>
      </c>
      <c r="E10" s="200">
        <v>4</v>
      </c>
      <c r="F10" s="200">
        <v>500</v>
      </c>
      <c r="G10" s="201">
        <f t="shared" si="0"/>
        <v>2000</v>
      </c>
      <c r="H10" s="209" t="s">
        <v>394</v>
      </c>
      <c r="I10" s="20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03"/>
      <c r="U10" s="12"/>
      <c r="V10" s="12"/>
      <c r="W10" s="12"/>
      <c r="X10" s="12"/>
      <c r="Y10" s="12"/>
      <c r="Z10" s="12"/>
    </row>
    <row r="11" spans="1:26" ht="21" customHeight="1">
      <c r="A11" s="199"/>
      <c r="B11" s="200"/>
      <c r="C11" s="200"/>
      <c r="D11" s="209"/>
      <c r="E11" s="200"/>
      <c r="F11" s="200"/>
      <c r="G11" s="201">
        <f t="shared" si="0"/>
        <v>0</v>
      </c>
      <c r="H11" s="209"/>
      <c r="I11" s="202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203"/>
      <c r="U11" s="12"/>
      <c r="V11" s="12"/>
      <c r="W11" s="12"/>
      <c r="X11" s="12"/>
      <c r="Y11" s="12"/>
      <c r="Z11" s="12"/>
    </row>
    <row r="12" spans="1:26" ht="21" customHeight="1">
      <c r="A12" s="199"/>
      <c r="B12" s="200"/>
      <c r="C12" s="200"/>
      <c r="D12" s="200"/>
      <c r="E12" s="200"/>
      <c r="F12" s="200"/>
      <c r="G12" s="201">
        <f t="shared" si="0"/>
        <v>0</v>
      </c>
      <c r="H12" s="200"/>
      <c r="I12" s="202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03"/>
      <c r="U12" s="12"/>
      <c r="V12" s="12"/>
      <c r="W12" s="12"/>
      <c r="X12" s="12"/>
      <c r="Y12" s="12"/>
      <c r="Z12" s="12"/>
    </row>
    <row r="13" spans="1:26" ht="21" customHeight="1">
      <c r="A13" s="199"/>
      <c r="B13" s="200"/>
      <c r="C13" s="200"/>
      <c r="D13" s="200"/>
      <c r="E13" s="200"/>
      <c r="F13" s="200"/>
      <c r="G13" s="201">
        <f t="shared" si="0"/>
        <v>0</v>
      </c>
      <c r="H13" s="200"/>
      <c r="I13" s="20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03"/>
      <c r="U13" s="12"/>
      <c r="V13" s="12"/>
      <c r="W13" s="12"/>
      <c r="X13" s="12"/>
      <c r="Y13" s="12"/>
      <c r="Z13" s="12"/>
    </row>
    <row r="14" spans="1:26" ht="21" customHeight="1">
      <c r="A14" s="199"/>
      <c r="B14" s="200"/>
      <c r="C14" s="200"/>
      <c r="D14" s="200"/>
      <c r="E14" s="200"/>
      <c r="F14" s="200"/>
      <c r="G14" s="201">
        <f t="shared" si="0"/>
        <v>0</v>
      </c>
      <c r="H14" s="200"/>
      <c r="I14" s="202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03"/>
      <c r="U14" s="12"/>
      <c r="V14" s="12"/>
      <c r="W14" s="12"/>
      <c r="X14" s="12"/>
      <c r="Y14" s="12"/>
      <c r="Z14" s="12"/>
    </row>
    <row r="15" spans="1:26" ht="21" customHeight="1">
      <c r="A15" s="199"/>
      <c r="B15" s="200"/>
      <c r="C15" s="200"/>
      <c r="D15" s="200"/>
      <c r="E15" s="200"/>
      <c r="F15" s="200"/>
      <c r="G15" s="201">
        <f t="shared" si="0"/>
        <v>0</v>
      </c>
      <c r="H15" s="200"/>
      <c r="I15" s="20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03"/>
      <c r="U15" s="12"/>
      <c r="V15" s="12"/>
      <c r="W15" s="12"/>
      <c r="X15" s="12"/>
      <c r="Y15" s="12"/>
      <c r="Z15" s="12"/>
    </row>
    <row r="16" spans="1:26" ht="21" customHeight="1">
      <c r="A16" s="199"/>
      <c r="B16" s="200"/>
      <c r="C16" s="200"/>
      <c r="D16" s="200"/>
      <c r="E16" s="200"/>
      <c r="F16" s="200"/>
      <c r="G16" s="201">
        <f t="shared" si="0"/>
        <v>0</v>
      </c>
      <c r="H16" s="200"/>
      <c r="I16" s="202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03"/>
      <c r="U16" s="12"/>
      <c r="V16" s="12"/>
      <c r="W16" s="12"/>
      <c r="X16" s="12"/>
      <c r="Y16" s="12"/>
      <c r="Z16" s="12"/>
    </row>
    <row r="17" spans="1:26" ht="21" customHeight="1">
      <c r="A17" s="199"/>
      <c r="B17" s="200"/>
      <c r="C17" s="200"/>
      <c r="D17" s="200"/>
      <c r="E17" s="200"/>
      <c r="F17" s="200"/>
      <c r="G17" s="201">
        <f t="shared" si="0"/>
        <v>0</v>
      </c>
      <c r="H17" s="200"/>
      <c r="I17" s="202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03"/>
      <c r="U17" s="12"/>
      <c r="V17" s="12"/>
      <c r="W17" s="12"/>
      <c r="X17" s="12"/>
      <c r="Y17" s="12"/>
      <c r="Z17" s="12"/>
    </row>
    <row r="18" spans="1:26" ht="21" customHeight="1">
      <c r="A18" s="199"/>
      <c r="B18" s="200"/>
      <c r="C18" s="200"/>
      <c r="D18" s="200"/>
      <c r="E18" s="200"/>
      <c r="F18" s="200"/>
      <c r="G18" s="201">
        <f t="shared" si="0"/>
        <v>0</v>
      </c>
      <c r="H18" s="200"/>
      <c r="I18" s="20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203"/>
      <c r="U18" s="12"/>
      <c r="V18" s="12"/>
      <c r="W18" s="12"/>
      <c r="X18" s="12"/>
      <c r="Y18" s="12"/>
      <c r="Z18" s="12"/>
    </row>
    <row r="19" spans="1:26" ht="21" customHeight="1">
      <c r="A19" s="199"/>
      <c r="B19" s="200"/>
      <c r="C19" s="200"/>
      <c r="D19" s="200"/>
      <c r="E19" s="200"/>
      <c r="F19" s="200"/>
      <c r="G19" s="201">
        <f t="shared" si="0"/>
        <v>0</v>
      </c>
      <c r="H19" s="200"/>
      <c r="I19" s="202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03"/>
      <c r="U19" s="12"/>
      <c r="V19" s="12"/>
      <c r="W19" s="12"/>
      <c r="X19" s="12"/>
      <c r="Y19" s="12"/>
      <c r="Z19" s="12"/>
    </row>
    <row r="20" spans="1:26" ht="21" customHeight="1">
      <c r="A20" s="199"/>
      <c r="B20" s="200"/>
      <c r="C20" s="200"/>
      <c r="D20" s="200"/>
      <c r="E20" s="200"/>
      <c r="F20" s="200"/>
      <c r="G20" s="201">
        <f t="shared" si="0"/>
        <v>0</v>
      </c>
      <c r="H20" s="200"/>
      <c r="I20" s="202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03"/>
      <c r="U20" s="12"/>
      <c r="V20" s="12"/>
      <c r="W20" s="12"/>
      <c r="X20" s="12"/>
      <c r="Y20" s="12"/>
      <c r="Z20" s="12"/>
    </row>
    <row r="21" spans="1:26" ht="25.5" customHeight="1">
      <c r="A21" s="690" t="s">
        <v>59</v>
      </c>
      <c r="B21" s="691"/>
      <c r="C21" s="691"/>
      <c r="D21" s="691"/>
      <c r="E21" s="691"/>
      <c r="F21" s="692"/>
      <c r="G21" s="204">
        <f>SUM(G5:G20)</f>
        <v>14350</v>
      </c>
      <c r="H21" s="205"/>
      <c r="I21" s="206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8"/>
      <c r="U21" s="12"/>
      <c r="V21" s="12"/>
      <c r="W21" s="12"/>
      <c r="X21" s="12"/>
      <c r="Y21" s="12"/>
      <c r="Z21" s="12"/>
    </row>
    <row r="22" spans="1:26" ht="14.25" customHeight="1">
      <c r="A22" s="12"/>
      <c r="B22" s="12"/>
      <c r="C22" s="12"/>
      <c r="D22" s="12"/>
      <c r="E22" s="12"/>
      <c r="F22" s="12"/>
      <c r="G22" s="1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>
      <c r="A23" s="12"/>
      <c r="B23" s="12"/>
      <c r="C23" s="12"/>
      <c r="D23" s="12"/>
      <c r="E23" s="12"/>
      <c r="F23" s="12"/>
      <c r="G23" s="1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>
      <c r="A24" s="12"/>
      <c r="B24" s="12"/>
      <c r="C24" s="12"/>
      <c r="D24" s="12"/>
      <c r="E24" s="12"/>
      <c r="F24" s="12"/>
      <c r="G24" s="1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>
      <c r="A25" s="12"/>
      <c r="B25" s="12"/>
      <c r="C25" s="12"/>
      <c r="D25" s="12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>
      <c r="A26" s="12"/>
      <c r="B26" s="12"/>
      <c r="C26" s="12"/>
      <c r="D26" s="12"/>
      <c r="E26" s="12"/>
      <c r="F26" s="12"/>
      <c r="G26" s="1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>
      <c r="A27" s="12"/>
      <c r="B27" s="12"/>
      <c r="C27" s="12"/>
      <c r="D27" s="12"/>
      <c r="E27" s="12"/>
      <c r="F27" s="12"/>
      <c r="G27" s="1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>
      <c r="A28" s="12"/>
      <c r="B28" s="12"/>
      <c r="C28" s="12"/>
      <c r="D28" s="12"/>
      <c r="E28" s="12"/>
      <c r="F28" s="12"/>
      <c r="G28" s="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>
      <c r="A29" s="12"/>
      <c r="B29" s="12"/>
      <c r="C29" s="12"/>
      <c r="D29" s="12"/>
      <c r="E29" s="12"/>
      <c r="F29" s="12"/>
      <c r="G29" s="1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>
      <c r="A30" s="12"/>
      <c r="B30" s="12"/>
      <c r="C30" s="12"/>
      <c r="D30" s="12"/>
      <c r="E30" s="12"/>
      <c r="F30" s="12"/>
      <c r="G30" s="1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>
      <c r="A31" s="12"/>
      <c r="B31" s="12"/>
      <c r="C31" s="12"/>
      <c r="D31" s="12"/>
      <c r="E31" s="12"/>
      <c r="F31" s="12"/>
      <c r="G31" s="1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>
      <c r="A32" s="12"/>
      <c r="B32" s="12"/>
      <c r="C32" s="12"/>
      <c r="D32" s="12"/>
      <c r="E32" s="12"/>
      <c r="F32" s="12"/>
      <c r="G32" s="1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>
      <c r="A33" s="12"/>
      <c r="B33" s="12"/>
      <c r="C33" s="12"/>
      <c r="D33" s="12"/>
      <c r="E33" s="12"/>
      <c r="F33" s="12"/>
      <c r="G33" s="1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>
      <c r="A34" s="12"/>
      <c r="B34" s="12"/>
      <c r="C34" s="12"/>
      <c r="D34" s="12"/>
      <c r="E34" s="12"/>
      <c r="F34" s="12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>
      <c r="A35" s="12"/>
      <c r="B35" s="12"/>
      <c r="C35" s="12"/>
      <c r="D35" s="12"/>
      <c r="E35" s="12"/>
      <c r="F35" s="12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>
      <c r="A36" s="12"/>
      <c r="B36" s="12"/>
      <c r="C36" s="12"/>
      <c r="D36" s="12"/>
      <c r="E36" s="12"/>
      <c r="F36" s="12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>
      <c r="A37" s="12"/>
      <c r="B37" s="12"/>
      <c r="C37" s="12"/>
      <c r="D37" s="12"/>
      <c r="E37" s="12"/>
      <c r="F37" s="12"/>
      <c r="G37" s="1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>
      <c r="A38" s="12"/>
      <c r="B38" s="12"/>
      <c r="C38" s="12"/>
      <c r="D38" s="12"/>
      <c r="E38" s="12"/>
      <c r="F38" s="12"/>
      <c r="G38" s="1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>
      <c r="A39" s="12"/>
      <c r="B39" s="12"/>
      <c r="C39" s="12"/>
      <c r="D39" s="12"/>
      <c r="E39" s="12"/>
      <c r="F39" s="12"/>
      <c r="G39" s="1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>
      <c r="A40" s="12"/>
      <c r="B40" s="12"/>
      <c r="C40" s="12"/>
      <c r="D40" s="12"/>
      <c r="E40" s="12"/>
      <c r="F40" s="12"/>
      <c r="G40" s="1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>
      <c r="A41" s="12"/>
      <c r="B41" s="12"/>
      <c r="C41" s="12"/>
      <c r="D41" s="12"/>
      <c r="E41" s="12"/>
      <c r="F41" s="12"/>
      <c r="G41" s="1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>
      <c r="A42" s="12"/>
      <c r="B42" s="12"/>
      <c r="C42" s="12"/>
      <c r="D42" s="12"/>
      <c r="E42" s="12"/>
      <c r="F42" s="12"/>
      <c r="G42" s="1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>
      <c r="A43" s="12"/>
      <c r="B43" s="12"/>
      <c r="C43" s="12"/>
      <c r="D43" s="12"/>
      <c r="E43" s="12"/>
      <c r="F43" s="12"/>
      <c r="G43" s="1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>
      <c r="A44" s="12"/>
      <c r="B44" s="12"/>
      <c r="C44" s="12"/>
      <c r="D44" s="12"/>
      <c r="E44" s="12"/>
      <c r="F44" s="12"/>
      <c r="G44" s="1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>
      <c r="A45" s="12"/>
      <c r="B45" s="12"/>
      <c r="C45" s="12"/>
      <c r="D45" s="12"/>
      <c r="E45" s="12"/>
      <c r="F45" s="12"/>
      <c r="G45" s="1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>
      <c r="A46" s="12"/>
      <c r="B46" s="12"/>
      <c r="C46" s="12"/>
      <c r="D46" s="12"/>
      <c r="E46" s="12"/>
      <c r="F46" s="12"/>
      <c r="G46" s="1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>
      <c r="A47" s="12"/>
      <c r="B47" s="12"/>
      <c r="C47" s="12"/>
      <c r="D47" s="12"/>
      <c r="E47" s="12"/>
      <c r="F47" s="12"/>
      <c r="G47" s="1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>
      <c r="A48" s="12"/>
      <c r="B48" s="12"/>
      <c r="C48" s="12"/>
      <c r="D48" s="12"/>
      <c r="E48" s="12"/>
      <c r="F48" s="12"/>
      <c r="G48" s="1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>
      <c r="A49" s="12"/>
      <c r="B49" s="12"/>
      <c r="C49" s="12"/>
      <c r="D49" s="12"/>
      <c r="E49" s="12"/>
      <c r="F49" s="12"/>
      <c r="G49" s="1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>
      <c r="A50" s="12"/>
      <c r="B50" s="12"/>
      <c r="C50" s="12"/>
      <c r="D50" s="12"/>
      <c r="E50" s="12"/>
      <c r="F50" s="12"/>
      <c r="G50" s="1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>
      <c r="A51" s="12"/>
      <c r="B51" s="12"/>
      <c r="C51" s="12"/>
      <c r="D51" s="12"/>
      <c r="E51" s="12"/>
      <c r="F51" s="12"/>
      <c r="G51" s="1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>
      <c r="A52" s="12"/>
      <c r="B52" s="12"/>
      <c r="C52" s="12"/>
      <c r="D52" s="12"/>
      <c r="E52" s="12"/>
      <c r="F52" s="12"/>
      <c r="G52" s="1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>
      <c r="A53" s="12"/>
      <c r="B53" s="12"/>
      <c r="C53" s="12"/>
      <c r="D53" s="12"/>
      <c r="E53" s="12"/>
      <c r="F53" s="12"/>
      <c r="G53" s="1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>
      <c r="A54" s="12"/>
      <c r="B54" s="12"/>
      <c r="C54" s="12"/>
      <c r="D54" s="12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>
      <c r="A55" s="12"/>
      <c r="B55" s="12"/>
      <c r="C55" s="12"/>
      <c r="D55" s="12"/>
      <c r="E55" s="12"/>
      <c r="F55" s="12"/>
      <c r="G55" s="1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>
      <c r="A56" s="12"/>
      <c r="B56" s="12"/>
      <c r="C56" s="12"/>
      <c r="D56" s="12"/>
      <c r="E56" s="12"/>
      <c r="F56" s="12"/>
      <c r="G56" s="1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>
      <c r="A57" s="12"/>
      <c r="B57" s="12"/>
      <c r="C57" s="12"/>
      <c r="D57" s="12"/>
      <c r="E57" s="12"/>
      <c r="F57" s="12"/>
      <c r="G57" s="1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>
      <c r="A58" s="12"/>
      <c r="B58" s="12"/>
      <c r="C58" s="12"/>
      <c r="D58" s="12"/>
      <c r="E58" s="12"/>
      <c r="F58" s="12"/>
      <c r="G58" s="1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>
      <c r="A59" s="12"/>
      <c r="B59" s="12"/>
      <c r="C59" s="12"/>
      <c r="D59" s="12"/>
      <c r="E59" s="12"/>
      <c r="F59" s="12"/>
      <c r="G59" s="1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>
      <c r="A60" s="12"/>
      <c r="B60" s="12"/>
      <c r="C60" s="12"/>
      <c r="D60" s="12"/>
      <c r="E60" s="12"/>
      <c r="F60" s="12"/>
      <c r="G60" s="1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>
      <c r="A61" s="12"/>
      <c r="B61" s="12"/>
      <c r="C61" s="12"/>
      <c r="D61" s="12"/>
      <c r="E61" s="12"/>
      <c r="F61" s="12"/>
      <c r="G61" s="1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>
      <c r="A62" s="12"/>
      <c r="B62" s="12"/>
      <c r="C62" s="12"/>
      <c r="D62" s="12"/>
      <c r="E62" s="12"/>
      <c r="F62" s="12"/>
      <c r="G62" s="1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>
      <c r="A63" s="12"/>
      <c r="B63" s="12"/>
      <c r="C63" s="12"/>
      <c r="D63" s="12"/>
      <c r="E63" s="12"/>
      <c r="F63" s="12"/>
      <c r="G63" s="1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>
      <c r="A64" s="12"/>
      <c r="B64" s="12"/>
      <c r="C64" s="12"/>
      <c r="D64" s="12"/>
      <c r="E64" s="12"/>
      <c r="F64" s="12"/>
      <c r="G64" s="1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>
      <c r="A65" s="12"/>
      <c r="B65" s="12"/>
      <c r="C65" s="12"/>
      <c r="D65" s="12"/>
      <c r="E65" s="12"/>
      <c r="F65" s="12"/>
      <c r="G65" s="1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>
      <c r="A66" s="12"/>
      <c r="B66" s="12"/>
      <c r="C66" s="12"/>
      <c r="D66" s="12"/>
      <c r="E66" s="12"/>
      <c r="F66" s="12"/>
      <c r="G66" s="1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>
      <c r="A67" s="12"/>
      <c r="B67" s="12"/>
      <c r="C67" s="12"/>
      <c r="D67" s="12"/>
      <c r="E67" s="12"/>
      <c r="F67" s="12"/>
      <c r="G67" s="1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>
      <c r="A68" s="12"/>
      <c r="B68" s="12"/>
      <c r="C68" s="12"/>
      <c r="D68" s="12"/>
      <c r="E68" s="12"/>
      <c r="F68" s="12"/>
      <c r="G68" s="1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>
      <c r="A69" s="12"/>
      <c r="B69" s="12"/>
      <c r="C69" s="12"/>
      <c r="D69" s="12"/>
      <c r="E69" s="12"/>
      <c r="F69" s="12"/>
      <c r="G69" s="1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>
      <c r="A70" s="12"/>
      <c r="B70" s="12"/>
      <c r="C70" s="12"/>
      <c r="D70" s="12"/>
      <c r="E70" s="12"/>
      <c r="F70" s="12"/>
      <c r="G70" s="15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>
      <c r="A71" s="12"/>
      <c r="B71" s="12"/>
      <c r="C71" s="12"/>
      <c r="D71" s="12"/>
      <c r="E71" s="12"/>
      <c r="F71" s="12"/>
      <c r="G71" s="15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>
      <c r="A72" s="12"/>
      <c r="B72" s="12"/>
      <c r="C72" s="12"/>
      <c r="D72" s="12"/>
      <c r="E72" s="12"/>
      <c r="F72" s="12"/>
      <c r="G72" s="15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>
      <c r="A73" s="12"/>
      <c r="B73" s="12"/>
      <c r="C73" s="12"/>
      <c r="D73" s="12"/>
      <c r="E73" s="12"/>
      <c r="F73" s="12"/>
      <c r="G73" s="15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>
      <c r="A74" s="12"/>
      <c r="B74" s="12"/>
      <c r="C74" s="12"/>
      <c r="D74" s="12"/>
      <c r="E74" s="12"/>
      <c r="F74" s="12"/>
      <c r="G74" s="15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>
      <c r="A75" s="12"/>
      <c r="B75" s="12"/>
      <c r="C75" s="12"/>
      <c r="D75" s="12"/>
      <c r="E75" s="12"/>
      <c r="F75" s="12"/>
      <c r="G75" s="15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>
      <c r="A76" s="12"/>
      <c r="B76" s="12"/>
      <c r="C76" s="12"/>
      <c r="D76" s="12"/>
      <c r="E76" s="12"/>
      <c r="F76" s="12"/>
      <c r="G76" s="15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>
      <c r="A77" s="12"/>
      <c r="B77" s="12"/>
      <c r="C77" s="12"/>
      <c r="D77" s="12"/>
      <c r="E77" s="12"/>
      <c r="F77" s="12"/>
      <c r="G77" s="15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>
      <c r="A78" s="12"/>
      <c r="B78" s="12"/>
      <c r="C78" s="12"/>
      <c r="D78" s="12"/>
      <c r="E78" s="12"/>
      <c r="F78" s="12"/>
      <c r="G78" s="15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>
      <c r="A79" s="12"/>
      <c r="B79" s="12"/>
      <c r="C79" s="12"/>
      <c r="D79" s="12"/>
      <c r="E79" s="12"/>
      <c r="F79" s="12"/>
      <c r="G79" s="15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>
      <c r="A80" s="12"/>
      <c r="B80" s="12"/>
      <c r="C80" s="12"/>
      <c r="D80" s="12"/>
      <c r="E80" s="12"/>
      <c r="F80" s="12"/>
      <c r="G80" s="15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>
      <c r="A81" s="12"/>
      <c r="B81" s="12"/>
      <c r="C81" s="12"/>
      <c r="D81" s="12"/>
      <c r="E81" s="12"/>
      <c r="F81" s="12"/>
      <c r="G81" s="15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>
      <c r="A82" s="12"/>
      <c r="B82" s="12"/>
      <c r="C82" s="12"/>
      <c r="D82" s="12"/>
      <c r="E82" s="12"/>
      <c r="F82" s="12"/>
      <c r="G82" s="15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>
      <c r="A83" s="12"/>
      <c r="B83" s="12"/>
      <c r="C83" s="12"/>
      <c r="D83" s="12"/>
      <c r="E83" s="12"/>
      <c r="F83" s="12"/>
      <c r="G83" s="15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>
      <c r="A84" s="12"/>
      <c r="B84" s="12"/>
      <c r="C84" s="12"/>
      <c r="D84" s="12"/>
      <c r="E84" s="12"/>
      <c r="F84" s="12"/>
      <c r="G84" s="15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>
      <c r="A85" s="12"/>
      <c r="B85" s="12"/>
      <c r="C85" s="12"/>
      <c r="D85" s="12"/>
      <c r="E85" s="12"/>
      <c r="F85" s="12"/>
      <c r="G85" s="15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>
      <c r="A86" s="12"/>
      <c r="B86" s="12"/>
      <c r="C86" s="12"/>
      <c r="D86" s="12"/>
      <c r="E86" s="12"/>
      <c r="F86" s="12"/>
      <c r="G86" s="15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>
      <c r="A87" s="12"/>
      <c r="B87" s="12"/>
      <c r="C87" s="12"/>
      <c r="D87" s="12"/>
      <c r="E87" s="12"/>
      <c r="F87" s="12"/>
      <c r="G87" s="15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>
      <c r="A88" s="12"/>
      <c r="B88" s="12"/>
      <c r="C88" s="12"/>
      <c r="D88" s="12"/>
      <c r="E88" s="12"/>
      <c r="F88" s="12"/>
      <c r="G88" s="15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>
      <c r="A89" s="12"/>
      <c r="B89" s="12"/>
      <c r="C89" s="12"/>
      <c r="D89" s="12"/>
      <c r="E89" s="12"/>
      <c r="F89" s="12"/>
      <c r="G89" s="15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>
      <c r="A90" s="12"/>
      <c r="B90" s="12"/>
      <c r="C90" s="12"/>
      <c r="D90" s="12"/>
      <c r="E90" s="12"/>
      <c r="F90" s="12"/>
      <c r="G90" s="15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>
      <c r="A91" s="12"/>
      <c r="B91" s="12"/>
      <c r="C91" s="12"/>
      <c r="D91" s="12"/>
      <c r="E91" s="12"/>
      <c r="F91" s="12"/>
      <c r="G91" s="15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>
      <c r="A92" s="12"/>
      <c r="B92" s="12"/>
      <c r="C92" s="12"/>
      <c r="D92" s="12"/>
      <c r="E92" s="12"/>
      <c r="F92" s="12"/>
      <c r="G92" s="15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>
      <c r="A93" s="12"/>
      <c r="B93" s="12"/>
      <c r="C93" s="12"/>
      <c r="D93" s="12"/>
      <c r="E93" s="12"/>
      <c r="F93" s="12"/>
      <c r="G93" s="15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>
      <c r="A94" s="12"/>
      <c r="B94" s="12"/>
      <c r="C94" s="12"/>
      <c r="D94" s="12"/>
      <c r="E94" s="12"/>
      <c r="F94" s="12"/>
      <c r="G94" s="15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>
      <c r="A95" s="12"/>
      <c r="B95" s="12"/>
      <c r="C95" s="12"/>
      <c r="D95" s="12"/>
      <c r="E95" s="12"/>
      <c r="F95" s="12"/>
      <c r="G95" s="15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>
      <c r="A96" s="12"/>
      <c r="B96" s="12"/>
      <c r="C96" s="12"/>
      <c r="D96" s="12"/>
      <c r="E96" s="12"/>
      <c r="F96" s="12"/>
      <c r="G96" s="15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>
      <c r="A97" s="12"/>
      <c r="B97" s="12"/>
      <c r="C97" s="12"/>
      <c r="D97" s="12"/>
      <c r="E97" s="12"/>
      <c r="F97" s="12"/>
      <c r="G97" s="15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>
      <c r="A98" s="12"/>
      <c r="B98" s="12"/>
      <c r="C98" s="12"/>
      <c r="D98" s="12"/>
      <c r="E98" s="12"/>
      <c r="F98" s="12"/>
      <c r="G98" s="15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>
      <c r="A99" s="12"/>
      <c r="B99" s="12"/>
      <c r="C99" s="12"/>
      <c r="D99" s="12"/>
      <c r="E99" s="12"/>
      <c r="F99" s="12"/>
      <c r="G99" s="15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>
      <c r="A100" s="12"/>
      <c r="B100" s="12"/>
      <c r="C100" s="12"/>
      <c r="D100" s="12"/>
      <c r="E100" s="12"/>
      <c r="F100" s="12"/>
      <c r="G100" s="15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>
      <c r="A101" s="12"/>
      <c r="B101" s="12"/>
      <c r="C101" s="12"/>
      <c r="D101" s="12"/>
      <c r="E101" s="12"/>
      <c r="F101" s="12"/>
      <c r="G101" s="15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>
      <c r="A102" s="12"/>
      <c r="B102" s="12"/>
      <c r="C102" s="12"/>
      <c r="D102" s="12"/>
      <c r="E102" s="12"/>
      <c r="F102" s="12"/>
      <c r="G102" s="15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>
      <c r="A103" s="12"/>
      <c r="B103" s="12"/>
      <c r="C103" s="12"/>
      <c r="D103" s="12"/>
      <c r="E103" s="12"/>
      <c r="F103" s="12"/>
      <c r="G103" s="15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>
      <c r="A104" s="12"/>
      <c r="B104" s="12"/>
      <c r="C104" s="12"/>
      <c r="D104" s="12"/>
      <c r="E104" s="12"/>
      <c r="F104" s="12"/>
      <c r="G104" s="15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>
      <c r="A105" s="12"/>
      <c r="B105" s="12"/>
      <c r="C105" s="12"/>
      <c r="D105" s="12"/>
      <c r="E105" s="12"/>
      <c r="F105" s="12"/>
      <c r="G105" s="15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>
      <c r="A106" s="12"/>
      <c r="B106" s="12"/>
      <c r="C106" s="12"/>
      <c r="D106" s="12"/>
      <c r="E106" s="12"/>
      <c r="F106" s="12"/>
      <c r="G106" s="15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>
      <c r="A107" s="12"/>
      <c r="B107" s="12"/>
      <c r="C107" s="12"/>
      <c r="D107" s="12"/>
      <c r="E107" s="12"/>
      <c r="F107" s="12"/>
      <c r="G107" s="15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>
      <c r="A108" s="12"/>
      <c r="B108" s="12"/>
      <c r="C108" s="12"/>
      <c r="D108" s="12"/>
      <c r="E108" s="12"/>
      <c r="F108" s="12"/>
      <c r="G108" s="15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>
      <c r="A109" s="12"/>
      <c r="B109" s="12"/>
      <c r="C109" s="12"/>
      <c r="D109" s="12"/>
      <c r="E109" s="12"/>
      <c r="F109" s="12"/>
      <c r="G109" s="15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>
      <c r="A110" s="12"/>
      <c r="B110" s="12"/>
      <c r="C110" s="12"/>
      <c r="D110" s="12"/>
      <c r="E110" s="12"/>
      <c r="F110" s="12"/>
      <c r="G110" s="15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>
      <c r="A111" s="12"/>
      <c r="B111" s="12"/>
      <c r="C111" s="12"/>
      <c r="D111" s="12"/>
      <c r="E111" s="12"/>
      <c r="F111" s="12"/>
      <c r="G111" s="15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>
      <c r="A112" s="12"/>
      <c r="B112" s="12"/>
      <c r="C112" s="12"/>
      <c r="D112" s="12"/>
      <c r="E112" s="12"/>
      <c r="F112" s="12"/>
      <c r="G112" s="15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>
      <c r="A113" s="12"/>
      <c r="B113" s="12"/>
      <c r="C113" s="12"/>
      <c r="D113" s="12"/>
      <c r="E113" s="12"/>
      <c r="F113" s="12"/>
      <c r="G113" s="15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>
      <c r="A114" s="12"/>
      <c r="B114" s="12"/>
      <c r="C114" s="12"/>
      <c r="D114" s="12"/>
      <c r="E114" s="12"/>
      <c r="F114" s="12"/>
      <c r="G114" s="15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>
      <c r="A115" s="12"/>
      <c r="B115" s="12"/>
      <c r="C115" s="12"/>
      <c r="D115" s="12"/>
      <c r="E115" s="12"/>
      <c r="F115" s="12"/>
      <c r="G115" s="15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>
      <c r="A116" s="12"/>
      <c r="B116" s="12"/>
      <c r="C116" s="12"/>
      <c r="D116" s="12"/>
      <c r="E116" s="12"/>
      <c r="F116" s="12"/>
      <c r="G116" s="15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>
      <c r="A117" s="12"/>
      <c r="B117" s="12"/>
      <c r="C117" s="12"/>
      <c r="D117" s="12"/>
      <c r="E117" s="12"/>
      <c r="F117" s="12"/>
      <c r="G117" s="15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>
      <c r="A118" s="12"/>
      <c r="B118" s="12"/>
      <c r="C118" s="12"/>
      <c r="D118" s="12"/>
      <c r="E118" s="12"/>
      <c r="F118" s="12"/>
      <c r="G118" s="15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>
      <c r="A119" s="12"/>
      <c r="B119" s="12"/>
      <c r="C119" s="12"/>
      <c r="D119" s="12"/>
      <c r="E119" s="12"/>
      <c r="F119" s="12"/>
      <c r="G119" s="15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>
      <c r="A120" s="12"/>
      <c r="B120" s="12"/>
      <c r="C120" s="12"/>
      <c r="D120" s="12"/>
      <c r="E120" s="12"/>
      <c r="F120" s="12"/>
      <c r="G120" s="15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>
      <c r="A121" s="12"/>
      <c r="B121" s="12"/>
      <c r="C121" s="12"/>
      <c r="D121" s="12"/>
      <c r="E121" s="12"/>
      <c r="F121" s="12"/>
      <c r="G121" s="15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>
      <c r="A122" s="12"/>
      <c r="B122" s="12"/>
      <c r="C122" s="12"/>
      <c r="D122" s="12"/>
      <c r="E122" s="12"/>
      <c r="F122" s="12"/>
      <c r="G122" s="15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>
      <c r="A123" s="12"/>
      <c r="B123" s="12"/>
      <c r="C123" s="12"/>
      <c r="D123" s="12"/>
      <c r="E123" s="12"/>
      <c r="F123" s="12"/>
      <c r="G123" s="15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>
      <c r="A124" s="12"/>
      <c r="B124" s="12"/>
      <c r="C124" s="12"/>
      <c r="D124" s="12"/>
      <c r="E124" s="12"/>
      <c r="F124" s="12"/>
      <c r="G124" s="15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>
      <c r="A125" s="12"/>
      <c r="B125" s="12"/>
      <c r="C125" s="12"/>
      <c r="D125" s="12"/>
      <c r="E125" s="12"/>
      <c r="F125" s="12"/>
      <c r="G125" s="15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>
      <c r="A126" s="12"/>
      <c r="B126" s="12"/>
      <c r="C126" s="12"/>
      <c r="D126" s="12"/>
      <c r="E126" s="12"/>
      <c r="F126" s="12"/>
      <c r="G126" s="15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>
      <c r="A127" s="12"/>
      <c r="B127" s="12"/>
      <c r="C127" s="12"/>
      <c r="D127" s="12"/>
      <c r="E127" s="12"/>
      <c r="F127" s="12"/>
      <c r="G127" s="15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>
      <c r="A128" s="12"/>
      <c r="B128" s="12"/>
      <c r="C128" s="12"/>
      <c r="D128" s="12"/>
      <c r="E128" s="12"/>
      <c r="F128" s="12"/>
      <c r="G128" s="15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>
      <c r="A129" s="12"/>
      <c r="B129" s="12"/>
      <c r="C129" s="12"/>
      <c r="D129" s="12"/>
      <c r="E129" s="12"/>
      <c r="F129" s="12"/>
      <c r="G129" s="15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>
      <c r="A130" s="12"/>
      <c r="B130" s="12"/>
      <c r="C130" s="12"/>
      <c r="D130" s="12"/>
      <c r="E130" s="12"/>
      <c r="F130" s="12"/>
      <c r="G130" s="15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>
      <c r="A131" s="12"/>
      <c r="B131" s="12"/>
      <c r="C131" s="12"/>
      <c r="D131" s="12"/>
      <c r="E131" s="12"/>
      <c r="F131" s="12"/>
      <c r="G131" s="15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>
      <c r="A132" s="12"/>
      <c r="B132" s="12"/>
      <c r="C132" s="12"/>
      <c r="D132" s="12"/>
      <c r="E132" s="12"/>
      <c r="F132" s="12"/>
      <c r="G132" s="15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>
      <c r="A133" s="12"/>
      <c r="B133" s="12"/>
      <c r="C133" s="12"/>
      <c r="D133" s="12"/>
      <c r="E133" s="12"/>
      <c r="F133" s="12"/>
      <c r="G133" s="15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>
      <c r="A134" s="12"/>
      <c r="B134" s="12"/>
      <c r="C134" s="12"/>
      <c r="D134" s="12"/>
      <c r="E134" s="12"/>
      <c r="F134" s="12"/>
      <c r="G134" s="15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>
      <c r="A135" s="12"/>
      <c r="B135" s="12"/>
      <c r="C135" s="12"/>
      <c r="D135" s="12"/>
      <c r="E135" s="12"/>
      <c r="F135" s="12"/>
      <c r="G135" s="15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>
      <c r="A136" s="12"/>
      <c r="B136" s="12"/>
      <c r="C136" s="12"/>
      <c r="D136" s="12"/>
      <c r="E136" s="12"/>
      <c r="F136" s="12"/>
      <c r="G136" s="15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>
      <c r="A137" s="12"/>
      <c r="B137" s="12"/>
      <c r="C137" s="12"/>
      <c r="D137" s="12"/>
      <c r="E137" s="12"/>
      <c r="F137" s="12"/>
      <c r="G137" s="15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>
      <c r="A138" s="12"/>
      <c r="B138" s="12"/>
      <c r="C138" s="12"/>
      <c r="D138" s="12"/>
      <c r="E138" s="12"/>
      <c r="F138" s="12"/>
      <c r="G138" s="15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>
      <c r="A139" s="12"/>
      <c r="B139" s="12"/>
      <c r="C139" s="12"/>
      <c r="D139" s="12"/>
      <c r="E139" s="12"/>
      <c r="F139" s="12"/>
      <c r="G139" s="15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>
      <c r="A140" s="12"/>
      <c r="B140" s="12"/>
      <c r="C140" s="12"/>
      <c r="D140" s="12"/>
      <c r="E140" s="12"/>
      <c r="F140" s="12"/>
      <c r="G140" s="15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>
      <c r="A141" s="12"/>
      <c r="B141" s="12"/>
      <c r="C141" s="12"/>
      <c r="D141" s="12"/>
      <c r="E141" s="12"/>
      <c r="F141" s="12"/>
      <c r="G141" s="15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>
      <c r="A142" s="12"/>
      <c r="B142" s="12"/>
      <c r="C142" s="12"/>
      <c r="D142" s="12"/>
      <c r="E142" s="12"/>
      <c r="F142" s="12"/>
      <c r="G142" s="15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>
      <c r="A143" s="12"/>
      <c r="B143" s="12"/>
      <c r="C143" s="12"/>
      <c r="D143" s="12"/>
      <c r="E143" s="12"/>
      <c r="F143" s="12"/>
      <c r="G143" s="15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>
      <c r="A144" s="12"/>
      <c r="B144" s="12"/>
      <c r="C144" s="12"/>
      <c r="D144" s="12"/>
      <c r="E144" s="12"/>
      <c r="F144" s="12"/>
      <c r="G144" s="15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>
      <c r="A145" s="12"/>
      <c r="B145" s="12"/>
      <c r="C145" s="12"/>
      <c r="D145" s="12"/>
      <c r="E145" s="12"/>
      <c r="F145" s="12"/>
      <c r="G145" s="15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>
      <c r="A146" s="12"/>
      <c r="B146" s="12"/>
      <c r="C146" s="12"/>
      <c r="D146" s="12"/>
      <c r="E146" s="12"/>
      <c r="F146" s="12"/>
      <c r="G146" s="15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>
      <c r="A147" s="12"/>
      <c r="B147" s="12"/>
      <c r="C147" s="12"/>
      <c r="D147" s="12"/>
      <c r="E147" s="12"/>
      <c r="F147" s="12"/>
      <c r="G147" s="15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>
      <c r="A148" s="12"/>
      <c r="B148" s="12"/>
      <c r="C148" s="12"/>
      <c r="D148" s="12"/>
      <c r="E148" s="12"/>
      <c r="F148" s="12"/>
      <c r="G148" s="15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>
      <c r="A149" s="12"/>
      <c r="B149" s="12"/>
      <c r="C149" s="12"/>
      <c r="D149" s="12"/>
      <c r="E149" s="12"/>
      <c r="F149" s="12"/>
      <c r="G149" s="15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>
      <c r="A150" s="12"/>
      <c r="B150" s="12"/>
      <c r="C150" s="12"/>
      <c r="D150" s="12"/>
      <c r="E150" s="12"/>
      <c r="F150" s="12"/>
      <c r="G150" s="15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>
      <c r="A151" s="12"/>
      <c r="B151" s="12"/>
      <c r="C151" s="12"/>
      <c r="D151" s="12"/>
      <c r="E151" s="12"/>
      <c r="F151" s="12"/>
      <c r="G151" s="15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>
      <c r="A152" s="12"/>
      <c r="B152" s="12"/>
      <c r="C152" s="12"/>
      <c r="D152" s="12"/>
      <c r="E152" s="12"/>
      <c r="F152" s="12"/>
      <c r="G152" s="15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>
      <c r="A153" s="12"/>
      <c r="B153" s="12"/>
      <c r="C153" s="12"/>
      <c r="D153" s="12"/>
      <c r="E153" s="12"/>
      <c r="F153" s="12"/>
      <c r="G153" s="15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>
      <c r="A154" s="12"/>
      <c r="B154" s="12"/>
      <c r="C154" s="12"/>
      <c r="D154" s="12"/>
      <c r="E154" s="12"/>
      <c r="F154" s="12"/>
      <c r="G154" s="15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>
      <c r="A155" s="12"/>
      <c r="B155" s="12"/>
      <c r="C155" s="12"/>
      <c r="D155" s="12"/>
      <c r="E155" s="12"/>
      <c r="F155" s="12"/>
      <c r="G155" s="15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>
      <c r="A156" s="12"/>
      <c r="B156" s="12"/>
      <c r="C156" s="12"/>
      <c r="D156" s="12"/>
      <c r="E156" s="12"/>
      <c r="F156" s="12"/>
      <c r="G156" s="15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>
      <c r="A157" s="12"/>
      <c r="B157" s="12"/>
      <c r="C157" s="12"/>
      <c r="D157" s="12"/>
      <c r="E157" s="12"/>
      <c r="F157" s="12"/>
      <c r="G157" s="15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>
      <c r="A158" s="12"/>
      <c r="B158" s="12"/>
      <c r="C158" s="12"/>
      <c r="D158" s="12"/>
      <c r="E158" s="12"/>
      <c r="F158" s="12"/>
      <c r="G158" s="15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>
      <c r="A159" s="12"/>
      <c r="B159" s="12"/>
      <c r="C159" s="12"/>
      <c r="D159" s="12"/>
      <c r="E159" s="12"/>
      <c r="F159" s="12"/>
      <c r="G159" s="15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>
      <c r="A160" s="12"/>
      <c r="B160" s="12"/>
      <c r="C160" s="12"/>
      <c r="D160" s="12"/>
      <c r="E160" s="12"/>
      <c r="F160" s="12"/>
      <c r="G160" s="15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>
      <c r="A161" s="12"/>
      <c r="B161" s="12"/>
      <c r="C161" s="12"/>
      <c r="D161" s="12"/>
      <c r="E161" s="12"/>
      <c r="F161" s="12"/>
      <c r="G161" s="15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>
      <c r="A162" s="12"/>
      <c r="B162" s="12"/>
      <c r="C162" s="12"/>
      <c r="D162" s="12"/>
      <c r="E162" s="12"/>
      <c r="F162" s="12"/>
      <c r="G162" s="15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>
      <c r="A163" s="12"/>
      <c r="B163" s="12"/>
      <c r="C163" s="12"/>
      <c r="D163" s="12"/>
      <c r="E163" s="12"/>
      <c r="F163" s="12"/>
      <c r="G163" s="15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>
      <c r="A164" s="12"/>
      <c r="B164" s="12"/>
      <c r="C164" s="12"/>
      <c r="D164" s="12"/>
      <c r="E164" s="12"/>
      <c r="F164" s="12"/>
      <c r="G164" s="15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>
      <c r="A165" s="12"/>
      <c r="B165" s="12"/>
      <c r="C165" s="12"/>
      <c r="D165" s="12"/>
      <c r="E165" s="12"/>
      <c r="F165" s="12"/>
      <c r="G165" s="15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>
      <c r="A166" s="12"/>
      <c r="B166" s="12"/>
      <c r="C166" s="12"/>
      <c r="D166" s="12"/>
      <c r="E166" s="12"/>
      <c r="F166" s="12"/>
      <c r="G166" s="15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>
      <c r="A167" s="12"/>
      <c r="B167" s="12"/>
      <c r="C167" s="12"/>
      <c r="D167" s="12"/>
      <c r="E167" s="12"/>
      <c r="F167" s="12"/>
      <c r="G167" s="15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>
      <c r="A168" s="12"/>
      <c r="B168" s="12"/>
      <c r="C168" s="12"/>
      <c r="D168" s="12"/>
      <c r="E168" s="12"/>
      <c r="F168" s="12"/>
      <c r="G168" s="15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>
      <c r="A169" s="12"/>
      <c r="B169" s="12"/>
      <c r="C169" s="12"/>
      <c r="D169" s="12"/>
      <c r="E169" s="12"/>
      <c r="F169" s="12"/>
      <c r="G169" s="15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>
      <c r="A170" s="12"/>
      <c r="B170" s="12"/>
      <c r="C170" s="12"/>
      <c r="D170" s="12"/>
      <c r="E170" s="12"/>
      <c r="F170" s="12"/>
      <c r="G170" s="15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>
      <c r="A171" s="12"/>
      <c r="B171" s="12"/>
      <c r="C171" s="12"/>
      <c r="D171" s="12"/>
      <c r="E171" s="12"/>
      <c r="F171" s="12"/>
      <c r="G171" s="15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>
      <c r="A172" s="12"/>
      <c r="B172" s="12"/>
      <c r="C172" s="12"/>
      <c r="D172" s="12"/>
      <c r="E172" s="12"/>
      <c r="F172" s="12"/>
      <c r="G172" s="15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>
      <c r="A173" s="12"/>
      <c r="B173" s="12"/>
      <c r="C173" s="12"/>
      <c r="D173" s="12"/>
      <c r="E173" s="12"/>
      <c r="F173" s="12"/>
      <c r="G173" s="15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>
      <c r="A174" s="12"/>
      <c r="B174" s="12"/>
      <c r="C174" s="12"/>
      <c r="D174" s="12"/>
      <c r="E174" s="12"/>
      <c r="F174" s="12"/>
      <c r="G174" s="15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>
      <c r="A175" s="12"/>
      <c r="B175" s="12"/>
      <c r="C175" s="12"/>
      <c r="D175" s="12"/>
      <c r="E175" s="12"/>
      <c r="F175" s="12"/>
      <c r="G175" s="15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>
      <c r="A176" s="12"/>
      <c r="B176" s="12"/>
      <c r="C176" s="12"/>
      <c r="D176" s="12"/>
      <c r="E176" s="12"/>
      <c r="F176" s="12"/>
      <c r="G176" s="15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>
      <c r="A177" s="12"/>
      <c r="B177" s="12"/>
      <c r="C177" s="12"/>
      <c r="D177" s="12"/>
      <c r="E177" s="12"/>
      <c r="F177" s="12"/>
      <c r="G177" s="15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>
      <c r="A178" s="12"/>
      <c r="B178" s="12"/>
      <c r="C178" s="12"/>
      <c r="D178" s="12"/>
      <c r="E178" s="12"/>
      <c r="F178" s="12"/>
      <c r="G178" s="15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>
      <c r="A179" s="12"/>
      <c r="B179" s="12"/>
      <c r="C179" s="12"/>
      <c r="D179" s="12"/>
      <c r="E179" s="12"/>
      <c r="F179" s="12"/>
      <c r="G179" s="15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>
      <c r="A180" s="12"/>
      <c r="B180" s="12"/>
      <c r="C180" s="12"/>
      <c r="D180" s="12"/>
      <c r="E180" s="12"/>
      <c r="F180" s="12"/>
      <c r="G180" s="15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>
      <c r="A181" s="12"/>
      <c r="B181" s="12"/>
      <c r="C181" s="12"/>
      <c r="D181" s="12"/>
      <c r="E181" s="12"/>
      <c r="F181" s="12"/>
      <c r="G181" s="15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>
      <c r="A182" s="12"/>
      <c r="B182" s="12"/>
      <c r="C182" s="12"/>
      <c r="D182" s="12"/>
      <c r="E182" s="12"/>
      <c r="F182" s="12"/>
      <c r="G182" s="15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>
      <c r="A183" s="12"/>
      <c r="B183" s="12"/>
      <c r="C183" s="12"/>
      <c r="D183" s="12"/>
      <c r="E183" s="12"/>
      <c r="F183" s="12"/>
      <c r="G183" s="15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>
      <c r="A184" s="12"/>
      <c r="B184" s="12"/>
      <c r="C184" s="12"/>
      <c r="D184" s="12"/>
      <c r="E184" s="12"/>
      <c r="F184" s="12"/>
      <c r="G184" s="15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>
      <c r="A185" s="12"/>
      <c r="B185" s="12"/>
      <c r="C185" s="12"/>
      <c r="D185" s="12"/>
      <c r="E185" s="12"/>
      <c r="F185" s="12"/>
      <c r="G185" s="15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>
      <c r="A186" s="12"/>
      <c r="B186" s="12"/>
      <c r="C186" s="12"/>
      <c r="D186" s="12"/>
      <c r="E186" s="12"/>
      <c r="F186" s="12"/>
      <c r="G186" s="15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>
      <c r="A187" s="12"/>
      <c r="B187" s="12"/>
      <c r="C187" s="12"/>
      <c r="D187" s="12"/>
      <c r="E187" s="12"/>
      <c r="F187" s="12"/>
      <c r="G187" s="15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>
      <c r="A188" s="12"/>
      <c r="B188" s="12"/>
      <c r="C188" s="12"/>
      <c r="D188" s="12"/>
      <c r="E188" s="12"/>
      <c r="F188" s="12"/>
      <c r="G188" s="15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>
      <c r="A189" s="12"/>
      <c r="B189" s="12"/>
      <c r="C189" s="12"/>
      <c r="D189" s="12"/>
      <c r="E189" s="12"/>
      <c r="F189" s="12"/>
      <c r="G189" s="15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>
      <c r="A190" s="12"/>
      <c r="B190" s="12"/>
      <c r="C190" s="12"/>
      <c r="D190" s="12"/>
      <c r="E190" s="12"/>
      <c r="F190" s="12"/>
      <c r="G190" s="15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>
      <c r="A191" s="12"/>
      <c r="B191" s="12"/>
      <c r="C191" s="12"/>
      <c r="D191" s="12"/>
      <c r="E191" s="12"/>
      <c r="F191" s="12"/>
      <c r="G191" s="15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>
      <c r="A192" s="12"/>
      <c r="B192" s="12"/>
      <c r="C192" s="12"/>
      <c r="D192" s="12"/>
      <c r="E192" s="12"/>
      <c r="F192" s="12"/>
      <c r="G192" s="15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>
      <c r="A193" s="12"/>
      <c r="B193" s="12"/>
      <c r="C193" s="12"/>
      <c r="D193" s="12"/>
      <c r="E193" s="12"/>
      <c r="F193" s="12"/>
      <c r="G193" s="15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>
      <c r="A194" s="12"/>
      <c r="B194" s="12"/>
      <c r="C194" s="12"/>
      <c r="D194" s="12"/>
      <c r="E194" s="12"/>
      <c r="F194" s="12"/>
      <c r="G194" s="15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>
      <c r="A195" s="12"/>
      <c r="B195" s="12"/>
      <c r="C195" s="12"/>
      <c r="D195" s="12"/>
      <c r="E195" s="12"/>
      <c r="F195" s="12"/>
      <c r="G195" s="15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>
      <c r="A196" s="12"/>
      <c r="B196" s="12"/>
      <c r="C196" s="12"/>
      <c r="D196" s="12"/>
      <c r="E196" s="12"/>
      <c r="F196" s="12"/>
      <c r="G196" s="15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>
      <c r="A197" s="12"/>
      <c r="B197" s="12"/>
      <c r="C197" s="12"/>
      <c r="D197" s="12"/>
      <c r="E197" s="12"/>
      <c r="F197" s="12"/>
      <c r="G197" s="15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>
      <c r="A198" s="12"/>
      <c r="B198" s="12"/>
      <c r="C198" s="12"/>
      <c r="D198" s="12"/>
      <c r="E198" s="12"/>
      <c r="F198" s="12"/>
      <c r="G198" s="15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>
      <c r="A199" s="12"/>
      <c r="B199" s="12"/>
      <c r="C199" s="12"/>
      <c r="D199" s="12"/>
      <c r="E199" s="12"/>
      <c r="F199" s="12"/>
      <c r="G199" s="15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>
      <c r="A200" s="12"/>
      <c r="B200" s="12"/>
      <c r="C200" s="12"/>
      <c r="D200" s="12"/>
      <c r="E200" s="12"/>
      <c r="F200" s="12"/>
      <c r="G200" s="15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>
      <c r="A201" s="12"/>
      <c r="B201" s="12"/>
      <c r="C201" s="12"/>
      <c r="D201" s="12"/>
      <c r="E201" s="12"/>
      <c r="F201" s="12"/>
      <c r="G201" s="15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>
      <c r="A202" s="12"/>
      <c r="B202" s="12"/>
      <c r="C202" s="12"/>
      <c r="D202" s="12"/>
      <c r="E202" s="12"/>
      <c r="F202" s="12"/>
      <c r="G202" s="15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>
      <c r="A203" s="12"/>
      <c r="B203" s="12"/>
      <c r="C203" s="12"/>
      <c r="D203" s="12"/>
      <c r="E203" s="12"/>
      <c r="F203" s="12"/>
      <c r="G203" s="15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>
      <c r="A204" s="12"/>
      <c r="B204" s="12"/>
      <c r="C204" s="12"/>
      <c r="D204" s="12"/>
      <c r="E204" s="12"/>
      <c r="F204" s="12"/>
      <c r="G204" s="15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>
      <c r="A205" s="12"/>
      <c r="B205" s="12"/>
      <c r="C205" s="12"/>
      <c r="D205" s="12"/>
      <c r="E205" s="12"/>
      <c r="F205" s="12"/>
      <c r="G205" s="15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>
      <c r="A206" s="12"/>
      <c r="B206" s="12"/>
      <c r="C206" s="12"/>
      <c r="D206" s="12"/>
      <c r="E206" s="12"/>
      <c r="F206" s="12"/>
      <c r="G206" s="15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>
      <c r="A207" s="12"/>
      <c r="B207" s="12"/>
      <c r="C207" s="12"/>
      <c r="D207" s="12"/>
      <c r="E207" s="12"/>
      <c r="F207" s="12"/>
      <c r="G207" s="15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>
      <c r="A208" s="12"/>
      <c r="B208" s="12"/>
      <c r="C208" s="12"/>
      <c r="D208" s="12"/>
      <c r="E208" s="12"/>
      <c r="F208" s="12"/>
      <c r="G208" s="15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>
      <c r="A209" s="12"/>
      <c r="B209" s="12"/>
      <c r="C209" s="12"/>
      <c r="D209" s="12"/>
      <c r="E209" s="12"/>
      <c r="F209" s="12"/>
      <c r="G209" s="15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>
      <c r="A210" s="12"/>
      <c r="B210" s="12"/>
      <c r="C210" s="12"/>
      <c r="D210" s="12"/>
      <c r="E210" s="12"/>
      <c r="F210" s="12"/>
      <c r="G210" s="15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>
      <c r="A211" s="12"/>
      <c r="B211" s="12"/>
      <c r="C211" s="12"/>
      <c r="D211" s="12"/>
      <c r="E211" s="12"/>
      <c r="F211" s="12"/>
      <c r="G211" s="15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>
      <c r="A212" s="12"/>
      <c r="B212" s="12"/>
      <c r="C212" s="12"/>
      <c r="D212" s="12"/>
      <c r="E212" s="12"/>
      <c r="F212" s="12"/>
      <c r="G212" s="15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>
      <c r="A213" s="12"/>
      <c r="B213" s="12"/>
      <c r="C213" s="12"/>
      <c r="D213" s="12"/>
      <c r="E213" s="12"/>
      <c r="F213" s="12"/>
      <c r="G213" s="15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>
      <c r="A214" s="12"/>
      <c r="B214" s="12"/>
      <c r="C214" s="12"/>
      <c r="D214" s="12"/>
      <c r="E214" s="12"/>
      <c r="F214" s="12"/>
      <c r="G214" s="15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>
      <c r="A215" s="12"/>
      <c r="B215" s="12"/>
      <c r="C215" s="12"/>
      <c r="D215" s="12"/>
      <c r="E215" s="12"/>
      <c r="F215" s="12"/>
      <c r="G215" s="15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>
      <c r="A216" s="12"/>
      <c r="B216" s="12"/>
      <c r="C216" s="12"/>
      <c r="D216" s="12"/>
      <c r="E216" s="12"/>
      <c r="F216" s="12"/>
      <c r="G216" s="15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>
      <c r="A217" s="12"/>
      <c r="B217" s="12"/>
      <c r="C217" s="12"/>
      <c r="D217" s="12"/>
      <c r="E217" s="12"/>
      <c r="F217" s="12"/>
      <c r="G217" s="15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>
      <c r="A218" s="12"/>
      <c r="B218" s="12"/>
      <c r="C218" s="12"/>
      <c r="D218" s="12"/>
      <c r="E218" s="12"/>
      <c r="F218" s="12"/>
      <c r="G218" s="15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>
      <c r="A219" s="12"/>
      <c r="B219" s="12"/>
      <c r="C219" s="12"/>
      <c r="D219" s="12"/>
      <c r="E219" s="12"/>
      <c r="F219" s="12"/>
      <c r="G219" s="15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>
      <c r="A220" s="12"/>
      <c r="B220" s="12"/>
      <c r="C220" s="12"/>
      <c r="D220" s="12"/>
      <c r="E220" s="12"/>
      <c r="F220" s="12"/>
      <c r="G220" s="15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>
      <c r="A221" s="12"/>
      <c r="B221" s="12"/>
      <c r="C221" s="12"/>
      <c r="D221" s="12"/>
      <c r="E221" s="12"/>
      <c r="F221" s="12"/>
      <c r="G221" s="15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>
      <c r="A222" s="12"/>
      <c r="B222" s="12"/>
      <c r="C222" s="12"/>
      <c r="D222" s="12"/>
      <c r="E222" s="12"/>
      <c r="F222" s="12"/>
      <c r="G222" s="15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>
      <c r="A223" s="12"/>
      <c r="B223" s="12"/>
      <c r="C223" s="12"/>
      <c r="D223" s="12"/>
      <c r="E223" s="12"/>
      <c r="F223" s="12"/>
      <c r="G223" s="15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>
      <c r="A224" s="12"/>
      <c r="B224" s="12"/>
      <c r="C224" s="12"/>
      <c r="D224" s="12"/>
      <c r="E224" s="12"/>
      <c r="F224" s="12"/>
      <c r="G224" s="15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>
      <c r="A225" s="12"/>
      <c r="B225" s="12"/>
      <c r="C225" s="12"/>
      <c r="D225" s="12"/>
      <c r="E225" s="12"/>
      <c r="F225" s="12"/>
      <c r="G225" s="15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>
      <c r="A226" s="12"/>
      <c r="B226" s="12"/>
      <c r="C226" s="12"/>
      <c r="D226" s="12"/>
      <c r="E226" s="12"/>
      <c r="F226" s="12"/>
      <c r="G226" s="15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>
      <c r="A227" s="12"/>
      <c r="B227" s="12"/>
      <c r="C227" s="12"/>
      <c r="D227" s="12"/>
      <c r="E227" s="12"/>
      <c r="F227" s="12"/>
      <c r="G227" s="15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>
      <c r="A228" s="12"/>
      <c r="B228" s="12"/>
      <c r="C228" s="12"/>
      <c r="D228" s="12"/>
      <c r="E228" s="12"/>
      <c r="F228" s="12"/>
      <c r="G228" s="15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>
      <c r="A229" s="12"/>
      <c r="B229" s="12"/>
      <c r="C229" s="12"/>
      <c r="D229" s="12"/>
      <c r="E229" s="12"/>
      <c r="F229" s="12"/>
      <c r="G229" s="15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>
      <c r="A230" s="12"/>
      <c r="B230" s="12"/>
      <c r="C230" s="12"/>
      <c r="D230" s="12"/>
      <c r="E230" s="12"/>
      <c r="F230" s="12"/>
      <c r="G230" s="15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>
      <c r="A231" s="12"/>
      <c r="B231" s="12"/>
      <c r="C231" s="12"/>
      <c r="D231" s="12"/>
      <c r="E231" s="12"/>
      <c r="F231" s="12"/>
      <c r="G231" s="15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>
      <c r="A232" s="12"/>
      <c r="B232" s="12"/>
      <c r="C232" s="12"/>
      <c r="D232" s="12"/>
      <c r="E232" s="12"/>
      <c r="F232" s="12"/>
      <c r="G232" s="15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>
      <c r="A233" s="12"/>
      <c r="B233" s="12"/>
      <c r="C233" s="12"/>
      <c r="D233" s="12"/>
      <c r="E233" s="12"/>
      <c r="F233" s="12"/>
      <c r="G233" s="15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>
      <c r="A234" s="12"/>
      <c r="B234" s="12"/>
      <c r="C234" s="12"/>
      <c r="D234" s="12"/>
      <c r="E234" s="12"/>
      <c r="F234" s="12"/>
      <c r="G234" s="15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>
      <c r="A235" s="12"/>
      <c r="B235" s="12"/>
      <c r="C235" s="12"/>
      <c r="D235" s="12"/>
      <c r="E235" s="12"/>
      <c r="F235" s="12"/>
      <c r="G235" s="15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>
      <c r="A236" s="12"/>
      <c r="B236" s="12"/>
      <c r="C236" s="12"/>
      <c r="D236" s="12"/>
      <c r="E236" s="12"/>
      <c r="F236" s="12"/>
      <c r="G236" s="15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>
      <c r="A237" s="12"/>
      <c r="B237" s="12"/>
      <c r="C237" s="12"/>
      <c r="D237" s="12"/>
      <c r="E237" s="12"/>
      <c r="F237" s="12"/>
      <c r="G237" s="15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>
      <c r="A238" s="12"/>
      <c r="B238" s="12"/>
      <c r="C238" s="12"/>
      <c r="D238" s="12"/>
      <c r="E238" s="12"/>
      <c r="F238" s="12"/>
      <c r="G238" s="15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>
      <c r="A239" s="12"/>
      <c r="B239" s="12"/>
      <c r="C239" s="12"/>
      <c r="D239" s="12"/>
      <c r="E239" s="12"/>
      <c r="F239" s="12"/>
      <c r="G239" s="15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>
      <c r="A240" s="12"/>
      <c r="B240" s="12"/>
      <c r="C240" s="12"/>
      <c r="D240" s="12"/>
      <c r="E240" s="12"/>
      <c r="F240" s="12"/>
      <c r="G240" s="15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>
      <c r="A241" s="12"/>
      <c r="B241" s="12"/>
      <c r="C241" s="12"/>
      <c r="D241" s="12"/>
      <c r="E241" s="12"/>
      <c r="F241" s="12"/>
      <c r="G241" s="15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>
      <c r="A242" s="12"/>
      <c r="B242" s="12"/>
      <c r="C242" s="12"/>
      <c r="D242" s="12"/>
      <c r="E242" s="12"/>
      <c r="F242" s="12"/>
      <c r="G242" s="15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>
      <c r="A243" s="12"/>
      <c r="B243" s="12"/>
      <c r="C243" s="12"/>
      <c r="D243" s="12"/>
      <c r="E243" s="12"/>
      <c r="F243" s="12"/>
      <c r="G243" s="15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>
      <c r="A244" s="12"/>
      <c r="B244" s="12"/>
      <c r="C244" s="12"/>
      <c r="D244" s="12"/>
      <c r="E244" s="12"/>
      <c r="F244" s="12"/>
      <c r="G244" s="15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>
      <c r="A245" s="12"/>
      <c r="B245" s="12"/>
      <c r="C245" s="12"/>
      <c r="D245" s="12"/>
      <c r="E245" s="12"/>
      <c r="F245" s="12"/>
      <c r="G245" s="15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>
      <c r="A246" s="12"/>
      <c r="B246" s="12"/>
      <c r="C246" s="12"/>
      <c r="D246" s="12"/>
      <c r="E246" s="12"/>
      <c r="F246" s="12"/>
      <c r="G246" s="15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>
      <c r="A247" s="12"/>
      <c r="B247" s="12"/>
      <c r="C247" s="12"/>
      <c r="D247" s="12"/>
      <c r="E247" s="12"/>
      <c r="F247" s="12"/>
      <c r="G247" s="15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>
      <c r="A248" s="12"/>
      <c r="B248" s="12"/>
      <c r="C248" s="12"/>
      <c r="D248" s="12"/>
      <c r="E248" s="12"/>
      <c r="F248" s="12"/>
      <c r="G248" s="15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>
      <c r="A249" s="12"/>
      <c r="B249" s="12"/>
      <c r="C249" s="12"/>
      <c r="D249" s="12"/>
      <c r="E249" s="12"/>
      <c r="F249" s="12"/>
      <c r="G249" s="15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>
      <c r="A250" s="12"/>
      <c r="B250" s="12"/>
      <c r="C250" s="12"/>
      <c r="D250" s="12"/>
      <c r="E250" s="12"/>
      <c r="F250" s="12"/>
      <c r="G250" s="15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>
      <c r="A251" s="12"/>
      <c r="B251" s="12"/>
      <c r="C251" s="12"/>
      <c r="D251" s="12"/>
      <c r="E251" s="12"/>
      <c r="F251" s="12"/>
      <c r="G251" s="15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>
      <c r="A252" s="12"/>
      <c r="B252" s="12"/>
      <c r="C252" s="12"/>
      <c r="D252" s="12"/>
      <c r="E252" s="12"/>
      <c r="F252" s="12"/>
      <c r="G252" s="15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>
      <c r="A253" s="12"/>
      <c r="B253" s="12"/>
      <c r="C253" s="12"/>
      <c r="D253" s="12"/>
      <c r="E253" s="12"/>
      <c r="F253" s="12"/>
      <c r="G253" s="15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>
      <c r="A254" s="12"/>
      <c r="B254" s="12"/>
      <c r="C254" s="12"/>
      <c r="D254" s="12"/>
      <c r="E254" s="12"/>
      <c r="F254" s="12"/>
      <c r="G254" s="15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>
      <c r="A255" s="12"/>
      <c r="B255" s="12"/>
      <c r="C255" s="12"/>
      <c r="D255" s="12"/>
      <c r="E255" s="12"/>
      <c r="F255" s="12"/>
      <c r="G255" s="15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>
      <c r="A256" s="12"/>
      <c r="B256" s="12"/>
      <c r="C256" s="12"/>
      <c r="D256" s="12"/>
      <c r="E256" s="12"/>
      <c r="F256" s="12"/>
      <c r="G256" s="15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>
      <c r="A257" s="12"/>
      <c r="B257" s="12"/>
      <c r="C257" s="12"/>
      <c r="D257" s="12"/>
      <c r="E257" s="12"/>
      <c r="F257" s="12"/>
      <c r="G257" s="15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>
      <c r="A258" s="12"/>
      <c r="B258" s="12"/>
      <c r="C258" s="12"/>
      <c r="D258" s="12"/>
      <c r="E258" s="12"/>
      <c r="F258" s="12"/>
      <c r="G258" s="15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>
      <c r="A259" s="12"/>
      <c r="B259" s="12"/>
      <c r="C259" s="12"/>
      <c r="D259" s="12"/>
      <c r="E259" s="12"/>
      <c r="F259" s="12"/>
      <c r="G259" s="15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>
      <c r="A260" s="12"/>
      <c r="B260" s="12"/>
      <c r="C260" s="12"/>
      <c r="D260" s="12"/>
      <c r="E260" s="12"/>
      <c r="F260" s="12"/>
      <c r="G260" s="15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>
      <c r="A261" s="12"/>
      <c r="B261" s="12"/>
      <c r="C261" s="12"/>
      <c r="D261" s="12"/>
      <c r="E261" s="12"/>
      <c r="F261" s="12"/>
      <c r="G261" s="15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>
      <c r="A262" s="12"/>
      <c r="B262" s="12"/>
      <c r="C262" s="12"/>
      <c r="D262" s="12"/>
      <c r="E262" s="12"/>
      <c r="F262" s="12"/>
      <c r="G262" s="15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>
      <c r="A263" s="12"/>
      <c r="B263" s="12"/>
      <c r="C263" s="12"/>
      <c r="D263" s="12"/>
      <c r="E263" s="12"/>
      <c r="F263" s="12"/>
      <c r="G263" s="15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>
      <c r="A264" s="12"/>
      <c r="B264" s="12"/>
      <c r="C264" s="12"/>
      <c r="D264" s="12"/>
      <c r="E264" s="12"/>
      <c r="F264" s="12"/>
      <c r="G264" s="15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>
      <c r="A265" s="12"/>
      <c r="B265" s="12"/>
      <c r="C265" s="12"/>
      <c r="D265" s="12"/>
      <c r="E265" s="12"/>
      <c r="F265" s="12"/>
      <c r="G265" s="15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>
      <c r="A266" s="12"/>
      <c r="B266" s="12"/>
      <c r="C266" s="12"/>
      <c r="D266" s="12"/>
      <c r="E266" s="12"/>
      <c r="F266" s="12"/>
      <c r="G266" s="15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>
      <c r="A267" s="12"/>
      <c r="B267" s="12"/>
      <c r="C267" s="12"/>
      <c r="D267" s="12"/>
      <c r="E267" s="12"/>
      <c r="F267" s="12"/>
      <c r="G267" s="15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>
      <c r="A268" s="12"/>
      <c r="B268" s="12"/>
      <c r="C268" s="12"/>
      <c r="D268" s="12"/>
      <c r="E268" s="12"/>
      <c r="F268" s="12"/>
      <c r="G268" s="15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>
      <c r="A269" s="12"/>
      <c r="B269" s="12"/>
      <c r="C269" s="12"/>
      <c r="D269" s="12"/>
      <c r="E269" s="12"/>
      <c r="F269" s="12"/>
      <c r="G269" s="15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>
      <c r="A270" s="12"/>
      <c r="B270" s="12"/>
      <c r="C270" s="12"/>
      <c r="D270" s="12"/>
      <c r="E270" s="12"/>
      <c r="F270" s="12"/>
      <c r="G270" s="15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>
      <c r="A271" s="12"/>
      <c r="B271" s="12"/>
      <c r="C271" s="12"/>
      <c r="D271" s="12"/>
      <c r="E271" s="12"/>
      <c r="F271" s="12"/>
      <c r="G271" s="15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>
      <c r="A272" s="12"/>
      <c r="B272" s="12"/>
      <c r="C272" s="12"/>
      <c r="D272" s="12"/>
      <c r="E272" s="12"/>
      <c r="F272" s="12"/>
      <c r="G272" s="15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>
      <c r="A273" s="12"/>
      <c r="B273" s="12"/>
      <c r="C273" s="12"/>
      <c r="D273" s="12"/>
      <c r="E273" s="12"/>
      <c r="F273" s="12"/>
      <c r="G273" s="15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>
      <c r="A274" s="12"/>
      <c r="B274" s="12"/>
      <c r="C274" s="12"/>
      <c r="D274" s="12"/>
      <c r="E274" s="12"/>
      <c r="F274" s="12"/>
      <c r="G274" s="15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>
      <c r="A275" s="12"/>
      <c r="B275" s="12"/>
      <c r="C275" s="12"/>
      <c r="D275" s="12"/>
      <c r="E275" s="12"/>
      <c r="F275" s="12"/>
      <c r="G275" s="15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>
      <c r="A276" s="12"/>
      <c r="B276" s="12"/>
      <c r="C276" s="12"/>
      <c r="D276" s="12"/>
      <c r="E276" s="12"/>
      <c r="F276" s="12"/>
      <c r="G276" s="15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>
      <c r="A277" s="12"/>
      <c r="B277" s="12"/>
      <c r="C277" s="12"/>
      <c r="D277" s="12"/>
      <c r="E277" s="12"/>
      <c r="F277" s="12"/>
      <c r="G277" s="15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>
      <c r="A278" s="12"/>
      <c r="B278" s="12"/>
      <c r="C278" s="12"/>
      <c r="D278" s="12"/>
      <c r="E278" s="12"/>
      <c r="F278" s="12"/>
      <c r="G278" s="15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>
      <c r="A279" s="12"/>
      <c r="B279" s="12"/>
      <c r="C279" s="12"/>
      <c r="D279" s="12"/>
      <c r="E279" s="12"/>
      <c r="F279" s="12"/>
      <c r="G279" s="15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>
      <c r="A280" s="12"/>
      <c r="B280" s="12"/>
      <c r="C280" s="12"/>
      <c r="D280" s="12"/>
      <c r="E280" s="12"/>
      <c r="F280" s="12"/>
      <c r="G280" s="15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>
      <c r="A281" s="12"/>
      <c r="B281" s="12"/>
      <c r="C281" s="12"/>
      <c r="D281" s="12"/>
      <c r="E281" s="12"/>
      <c r="F281" s="12"/>
      <c r="G281" s="15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>
      <c r="A282" s="12"/>
      <c r="B282" s="12"/>
      <c r="C282" s="12"/>
      <c r="D282" s="12"/>
      <c r="E282" s="12"/>
      <c r="F282" s="12"/>
      <c r="G282" s="15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>
      <c r="A283" s="12"/>
      <c r="B283" s="12"/>
      <c r="C283" s="12"/>
      <c r="D283" s="12"/>
      <c r="E283" s="12"/>
      <c r="F283" s="12"/>
      <c r="G283" s="15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>
      <c r="A284" s="12"/>
      <c r="B284" s="12"/>
      <c r="C284" s="12"/>
      <c r="D284" s="12"/>
      <c r="E284" s="12"/>
      <c r="F284" s="12"/>
      <c r="G284" s="15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>
      <c r="A285" s="12"/>
      <c r="B285" s="12"/>
      <c r="C285" s="12"/>
      <c r="D285" s="12"/>
      <c r="E285" s="12"/>
      <c r="F285" s="12"/>
      <c r="G285" s="15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>
      <c r="A286" s="12"/>
      <c r="B286" s="12"/>
      <c r="C286" s="12"/>
      <c r="D286" s="12"/>
      <c r="E286" s="12"/>
      <c r="F286" s="12"/>
      <c r="G286" s="15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>
      <c r="A287" s="12"/>
      <c r="B287" s="12"/>
      <c r="C287" s="12"/>
      <c r="D287" s="12"/>
      <c r="E287" s="12"/>
      <c r="F287" s="12"/>
      <c r="G287" s="15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>
      <c r="A288" s="12"/>
      <c r="B288" s="12"/>
      <c r="C288" s="12"/>
      <c r="D288" s="12"/>
      <c r="E288" s="12"/>
      <c r="F288" s="12"/>
      <c r="G288" s="15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>
      <c r="A289" s="12"/>
      <c r="B289" s="12"/>
      <c r="C289" s="12"/>
      <c r="D289" s="12"/>
      <c r="E289" s="12"/>
      <c r="F289" s="12"/>
      <c r="G289" s="15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>
      <c r="A290" s="12"/>
      <c r="B290" s="12"/>
      <c r="C290" s="12"/>
      <c r="D290" s="12"/>
      <c r="E290" s="12"/>
      <c r="F290" s="12"/>
      <c r="G290" s="15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>
      <c r="A291" s="12"/>
      <c r="B291" s="12"/>
      <c r="C291" s="12"/>
      <c r="D291" s="12"/>
      <c r="E291" s="12"/>
      <c r="F291" s="12"/>
      <c r="G291" s="15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>
      <c r="A292" s="12"/>
      <c r="B292" s="12"/>
      <c r="C292" s="12"/>
      <c r="D292" s="12"/>
      <c r="E292" s="12"/>
      <c r="F292" s="12"/>
      <c r="G292" s="15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>
      <c r="A293" s="12"/>
      <c r="B293" s="12"/>
      <c r="C293" s="12"/>
      <c r="D293" s="12"/>
      <c r="E293" s="12"/>
      <c r="F293" s="12"/>
      <c r="G293" s="15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>
      <c r="A294" s="12"/>
      <c r="B294" s="12"/>
      <c r="C294" s="12"/>
      <c r="D294" s="12"/>
      <c r="E294" s="12"/>
      <c r="F294" s="12"/>
      <c r="G294" s="15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>
      <c r="A295" s="12"/>
      <c r="B295" s="12"/>
      <c r="C295" s="12"/>
      <c r="D295" s="12"/>
      <c r="E295" s="12"/>
      <c r="F295" s="12"/>
      <c r="G295" s="15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>
      <c r="A296" s="12"/>
      <c r="B296" s="12"/>
      <c r="C296" s="12"/>
      <c r="D296" s="12"/>
      <c r="E296" s="12"/>
      <c r="F296" s="12"/>
      <c r="G296" s="15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>
      <c r="A297" s="12"/>
      <c r="B297" s="12"/>
      <c r="C297" s="12"/>
      <c r="D297" s="12"/>
      <c r="E297" s="12"/>
      <c r="F297" s="12"/>
      <c r="G297" s="15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>
      <c r="A298" s="12"/>
      <c r="B298" s="12"/>
      <c r="C298" s="12"/>
      <c r="D298" s="12"/>
      <c r="E298" s="12"/>
      <c r="F298" s="12"/>
      <c r="G298" s="15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>
      <c r="A299" s="12"/>
      <c r="B299" s="12"/>
      <c r="C299" s="12"/>
      <c r="D299" s="12"/>
      <c r="E299" s="12"/>
      <c r="F299" s="12"/>
      <c r="G299" s="15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>
      <c r="A300" s="12"/>
      <c r="B300" s="12"/>
      <c r="C300" s="12"/>
      <c r="D300" s="12"/>
      <c r="E300" s="12"/>
      <c r="F300" s="12"/>
      <c r="G300" s="15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>
      <c r="A301" s="12"/>
      <c r="B301" s="12"/>
      <c r="C301" s="12"/>
      <c r="D301" s="12"/>
      <c r="E301" s="12"/>
      <c r="F301" s="12"/>
      <c r="G301" s="15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>
      <c r="A302" s="12"/>
      <c r="B302" s="12"/>
      <c r="C302" s="12"/>
      <c r="D302" s="12"/>
      <c r="E302" s="12"/>
      <c r="F302" s="12"/>
      <c r="G302" s="15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>
      <c r="A303" s="12"/>
      <c r="B303" s="12"/>
      <c r="C303" s="12"/>
      <c r="D303" s="12"/>
      <c r="E303" s="12"/>
      <c r="F303" s="12"/>
      <c r="G303" s="15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>
      <c r="A304" s="12"/>
      <c r="B304" s="12"/>
      <c r="C304" s="12"/>
      <c r="D304" s="12"/>
      <c r="E304" s="12"/>
      <c r="F304" s="12"/>
      <c r="G304" s="15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>
      <c r="A305" s="12"/>
      <c r="B305" s="12"/>
      <c r="C305" s="12"/>
      <c r="D305" s="12"/>
      <c r="E305" s="12"/>
      <c r="F305" s="12"/>
      <c r="G305" s="15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>
      <c r="A306" s="12"/>
      <c r="B306" s="12"/>
      <c r="C306" s="12"/>
      <c r="D306" s="12"/>
      <c r="E306" s="12"/>
      <c r="F306" s="12"/>
      <c r="G306" s="15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>
      <c r="A307" s="12"/>
      <c r="B307" s="12"/>
      <c r="C307" s="12"/>
      <c r="D307" s="12"/>
      <c r="E307" s="12"/>
      <c r="F307" s="12"/>
      <c r="G307" s="15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>
      <c r="A308" s="12"/>
      <c r="B308" s="12"/>
      <c r="C308" s="12"/>
      <c r="D308" s="12"/>
      <c r="E308" s="12"/>
      <c r="F308" s="12"/>
      <c r="G308" s="15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>
      <c r="A309" s="12"/>
      <c r="B309" s="12"/>
      <c r="C309" s="12"/>
      <c r="D309" s="12"/>
      <c r="E309" s="12"/>
      <c r="F309" s="12"/>
      <c r="G309" s="15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>
      <c r="A310" s="12"/>
      <c r="B310" s="12"/>
      <c r="C310" s="12"/>
      <c r="D310" s="12"/>
      <c r="E310" s="12"/>
      <c r="F310" s="12"/>
      <c r="G310" s="15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>
      <c r="A311" s="12"/>
      <c r="B311" s="12"/>
      <c r="C311" s="12"/>
      <c r="D311" s="12"/>
      <c r="E311" s="12"/>
      <c r="F311" s="12"/>
      <c r="G311" s="15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>
      <c r="A312" s="12"/>
      <c r="B312" s="12"/>
      <c r="C312" s="12"/>
      <c r="D312" s="12"/>
      <c r="E312" s="12"/>
      <c r="F312" s="12"/>
      <c r="G312" s="15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>
      <c r="A313" s="12"/>
      <c r="B313" s="12"/>
      <c r="C313" s="12"/>
      <c r="D313" s="12"/>
      <c r="E313" s="12"/>
      <c r="F313" s="12"/>
      <c r="G313" s="15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>
      <c r="A314" s="12"/>
      <c r="B314" s="12"/>
      <c r="C314" s="12"/>
      <c r="D314" s="12"/>
      <c r="E314" s="12"/>
      <c r="F314" s="12"/>
      <c r="G314" s="15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>
      <c r="A315" s="12"/>
      <c r="B315" s="12"/>
      <c r="C315" s="12"/>
      <c r="D315" s="12"/>
      <c r="E315" s="12"/>
      <c r="F315" s="12"/>
      <c r="G315" s="15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>
      <c r="A316" s="12"/>
      <c r="B316" s="12"/>
      <c r="C316" s="12"/>
      <c r="D316" s="12"/>
      <c r="E316" s="12"/>
      <c r="F316" s="12"/>
      <c r="G316" s="15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>
      <c r="A317" s="12"/>
      <c r="B317" s="12"/>
      <c r="C317" s="12"/>
      <c r="D317" s="12"/>
      <c r="E317" s="12"/>
      <c r="F317" s="12"/>
      <c r="G317" s="15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>
      <c r="A318" s="12"/>
      <c r="B318" s="12"/>
      <c r="C318" s="12"/>
      <c r="D318" s="12"/>
      <c r="E318" s="12"/>
      <c r="F318" s="12"/>
      <c r="G318" s="15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>
      <c r="A319" s="12"/>
      <c r="B319" s="12"/>
      <c r="C319" s="12"/>
      <c r="D319" s="12"/>
      <c r="E319" s="12"/>
      <c r="F319" s="12"/>
      <c r="G319" s="15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>
      <c r="A320" s="12"/>
      <c r="B320" s="12"/>
      <c r="C320" s="12"/>
      <c r="D320" s="12"/>
      <c r="E320" s="12"/>
      <c r="F320" s="12"/>
      <c r="G320" s="15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>
      <c r="A321" s="12"/>
      <c r="B321" s="12"/>
      <c r="C321" s="12"/>
      <c r="D321" s="12"/>
      <c r="E321" s="12"/>
      <c r="F321" s="12"/>
      <c r="G321" s="15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>
      <c r="A322" s="12"/>
      <c r="B322" s="12"/>
      <c r="C322" s="12"/>
      <c r="D322" s="12"/>
      <c r="E322" s="12"/>
      <c r="F322" s="12"/>
      <c r="G322" s="15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>
      <c r="A323" s="12"/>
      <c r="B323" s="12"/>
      <c r="C323" s="12"/>
      <c r="D323" s="12"/>
      <c r="E323" s="12"/>
      <c r="F323" s="12"/>
      <c r="G323" s="15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>
      <c r="A324" s="12"/>
      <c r="B324" s="12"/>
      <c r="C324" s="12"/>
      <c r="D324" s="12"/>
      <c r="E324" s="12"/>
      <c r="F324" s="12"/>
      <c r="G324" s="15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>
      <c r="A325" s="12"/>
      <c r="B325" s="12"/>
      <c r="C325" s="12"/>
      <c r="D325" s="12"/>
      <c r="E325" s="12"/>
      <c r="F325" s="12"/>
      <c r="G325" s="15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>
      <c r="A326" s="12"/>
      <c r="B326" s="12"/>
      <c r="C326" s="12"/>
      <c r="D326" s="12"/>
      <c r="E326" s="12"/>
      <c r="F326" s="12"/>
      <c r="G326" s="15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>
      <c r="A327" s="12"/>
      <c r="B327" s="12"/>
      <c r="C327" s="12"/>
      <c r="D327" s="12"/>
      <c r="E327" s="12"/>
      <c r="F327" s="12"/>
      <c r="G327" s="15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>
      <c r="A328" s="12"/>
      <c r="B328" s="12"/>
      <c r="C328" s="12"/>
      <c r="D328" s="12"/>
      <c r="E328" s="12"/>
      <c r="F328" s="12"/>
      <c r="G328" s="15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>
      <c r="A329" s="12"/>
      <c r="B329" s="12"/>
      <c r="C329" s="12"/>
      <c r="D329" s="12"/>
      <c r="E329" s="12"/>
      <c r="F329" s="12"/>
      <c r="G329" s="15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>
      <c r="A330" s="12"/>
      <c r="B330" s="12"/>
      <c r="C330" s="12"/>
      <c r="D330" s="12"/>
      <c r="E330" s="12"/>
      <c r="F330" s="12"/>
      <c r="G330" s="15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>
      <c r="A331" s="12"/>
      <c r="B331" s="12"/>
      <c r="C331" s="12"/>
      <c r="D331" s="12"/>
      <c r="E331" s="12"/>
      <c r="F331" s="12"/>
      <c r="G331" s="15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>
      <c r="A332" s="12"/>
      <c r="B332" s="12"/>
      <c r="C332" s="12"/>
      <c r="D332" s="12"/>
      <c r="E332" s="12"/>
      <c r="F332" s="12"/>
      <c r="G332" s="15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>
      <c r="A333" s="12"/>
      <c r="B333" s="12"/>
      <c r="C333" s="12"/>
      <c r="D333" s="12"/>
      <c r="E333" s="12"/>
      <c r="F333" s="12"/>
      <c r="G333" s="15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>
      <c r="A334" s="12"/>
      <c r="B334" s="12"/>
      <c r="C334" s="12"/>
      <c r="D334" s="12"/>
      <c r="E334" s="12"/>
      <c r="F334" s="12"/>
      <c r="G334" s="15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>
      <c r="A335" s="12"/>
      <c r="B335" s="12"/>
      <c r="C335" s="12"/>
      <c r="D335" s="12"/>
      <c r="E335" s="12"/>
      <c r="F335" s="12"/>
      <c r="G335" s="15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>
      <c r="A336" s="12"/>
      <c r="B336" s="12"/>
      <c r="C336" s="12"/>
      <c r="D336" s="12"/>
      <c r="E336" s="12"/>
      <c r="F336" s="12"/>
      <c r="G336" s="15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>
      <c r="A337" s="12"/>
      <c r="B337" s="12"/>
      <c r="C337" s="12"/>
      <c r="D337" s="12"/>
      <c r="E337" s="12"/>
      <c r="F337" s="12"/>
      <c r="G337" s="15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>
      <c r="A338" s="12"/>
      <c r="B338" s="12"/>
      <c r="C338" s="12"/>
      <c r="D338" s="12"/>
      <c r="E338" s="12"/>
      <c r="F338" s="12"/>
      <c r="G338" s="15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>
      <c r="A339" s="12"/>
      <c r="B339" s="12"/>
      <c r="C339" s="12"/>
      <c r="D339" s="12"/>
      <c r="E339" s="12"/>
      <c r="F339" s="12"/>
      <c r="G339" s="15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>
      <c r="A340" s="12"/>
      <c r="B340" s="12"/>
      <c r="C340" s="12"/>
      <c r="D340" s="12"/>
      <c r="E340" s="12"/>
      <c r="F340" s="12"/>
      <c r="G340" s="15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>
      <c r="A341" s="12"/>
      <c r="B341" s="12"/>
      <c r="C341" s="12"/>
      <c r="D341" s="12"/>
      <c r="E341" s="12"/>
      <c r="F341" s="12"/>
      <c r="G341" s="15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>
      <c r="A342" s="12"/>
      <c r="B342" s="12"/>
      <c r="C342" s="12"/>
      <c r="D342" s="12"/>
      <c r="E342" s="12"/>
      <c r="F342" s="12"/>
      <c r="G342" s="15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>
      <c r="A343" s="12"/>
      <c r="B343" s="12"/>
      <c r="C343" s="12"/>
      <c r="D343" s="12"/>
      <c r="E343" s="12"/>
      <c r="F343" s="12"/>
      <c r="G343" s="15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>
      <c r="A344" s="12"/>
      <c r="B344" s="12"/>
      <c r="C344" s="12"/>
      <c r="D344" s="12"/>
      <c r="E344" s="12"/>
      <c r="F344" s="12"/>
      <c r="G344" s="15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>
      <c r="A345" s="12"/>
      <c r="B345" s="12"/>
      <c r="C345" s="12"/>
      <c r="D345" s="12"/>
      <c r="E345" s="12"/>
      <c r="F345" s="12"/>
      <c r="G345" s="15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>
      <c r="A346" s="12"/>
      <c r="B346" s="12"/>
      <c r="C346" s="12"/>
      <c r="D346" s="12"/>
      <c r="E346" s="12"/>
      <c r="F346" s="12"/>
      <c r="G346" s="15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>
      <c r="A347" s="12"/>
      <c r="B347" s="12"/>
      <c r="C347" s="12"/>
      <c r="D347" s="12"/>
      <c r="E347" s="12"/>
      <c r="F347" s="12"/>
      <c r="G347" s="15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>
      <c r="A348" s="12"/>
      <c r="B348" s="12"/>
      <c r="C348" s="12"/>
      <c r="D348" s="12"/>
      <c r="E348" s="12"/>
      <c r="F348" s="12"/>
      <c r="G348" s="15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>
      <c r="A349" s="12"/>
      <c r="B349" s="12"/>
      <c r="C349" s="12"/>
      <c r="D349" s="12"/>
      <c r="E349" s="12"/>
      <c r="F349" s="12"/>
      <c r="G349" s="15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>
      <c r="A350" s="12"/>
      <c r="B350" s="12"/>
      <c r="C350" s="12"/>
      <c r="D350" s="12"/>
      <c r="E350" s="12"/>
      <c r="F350" s="12"/>
      <c r="G350" s="15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>
      <c r="A351" s="12"/>
      <c r="B351" s="12"/>
      <c r="C351" s="12"/>
      <c r="D351" s="12"/>
      <c r="E351" s="12"/>
      <c r="F351" s="12"/>
      <c r="G351" s="15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>
      <c r="A352" s="12"/>
      <c r="B352" s="12"/>
      <c r="C352" s="12"/>
      <c r="D352" s="12"/>
      <c r="E352" s="12"/>
      <c r="F352" s="12"/>
      <c r="G352" s="15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>
      <c r="A353" s="12"/>
      <c r="B353" s="12"/>
      <c r="C353" s="12"/>
      <c r="D353" s="12"/>
      <c r="E353" s="12"/>
      <c r="F353" s="12"/>
      <c r="G353" s="15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>
      <c r="A354" s="12"/>
      <c r="B354" s="12"/>
      <c r="C354" s="12"/>
      <c r="D354" s="12"/>
      <c r="E354" s="12"/>
      <c r="F354" s="12"/>
      <c r="G354" s="15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>
      <c r="A355" s="12"/>
      <c r="B355" s="12"/>
      <c r="C355" s="12"/>
      <c r="D355" s="12"/>
      <c r="E355" s="12"/>
      <c r="F355" s="12"/>
      <c r="G355" s="15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>
      <c r="A356" s="12"/>
      <c r="B356" s="12"/>
      <c r="C356" s="12"/>
      <c r="D356" s="12"/>
      <c r="E356" s="12"/>
      <c r="F356" s="12"/>
      <c r="G356" s="15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>
      <c r="A357" s="12"/>
      <c r="B357" s="12"/>
      <c r="C357" s="12"/>
      <c r="D357" s="12"/>
      <c r="E357" s="12"/>
      <c r="F357" s="12"/>
      <c r="G357" s="15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>
      <c r="A358" s="12"/>
      <c r="B358" s="12"/>
      <c r="C358" s="12"/>
      <c r="D358" s="12"/>
      <c r="E358" s="12"/>
      <c r="F358" s="12"/>
      <c r="G358" s="15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>
      <c r="A359" s="12"/>
      <c r="B359" s="12"/>
      <c r="C359" s="12"/>
      <c r="D359" s="12"/>
      <c r="E359" s="12"/>
      <c r="F359" s="12"/>
      <c r="G359" s="15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>
      <c r="A360" s="12"/>
      <c r="B360" s="12"/>
      <c r="C360" s="12"/>
      <c r="D360" s="12"/>
      <c r="E360" s="12"/>
      <c r="F360" s="12"/>
      <c r="G360" s="15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>
      <c r="A361" s="12"/>
      <c r="B361" s="12"/>
      <c r="C361" s="12"/>
      <c r="D361" s="12"/>
      <c r="E361" s="12"/>
      <c r="F361" s="12"/>
      <c r="G361" s="15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>
      <c r="A362" s="12"/>
      <c r="B362" s="12"/>
      <c r="C362" s="12"/>
      <c r="D362" s="12"/>
      <c r="E362" s="12"/>
      <c r="F362" s="12"/>
      <c r="G362" s="15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>
      <c r="A363" s="12"/>
      <c r="B363" s="12"/>
      <c r="C363" s="12"/>
      <c r="D363" s="12"/>
      <c r="E363" s="12"/>
      <c r="F363" s="12"/>
      <c r="G363" s="15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>
      <c r="A364" s="12"/>
      <c r="B364" s="12"/>
      <c r="C364" s="12"/>
      <c r="D364" s="12"/>
      <c r="E364" s="12"/>
      <c r="F364" s="12"/>
      <c r="G364" s="15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>
      <c r="A365" s="12"/>
      <c r="B365" s="12"/>
      <c r="C365" s="12"/>
      <c r="D365" s="12"/>
      <c r="E365" s="12"/>
      <c r="F365" s="12"/>
      <c r="G365" s="15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>
      <c r="A366" s="12"/>
      <c r="B366" s="12"/>
      <c r="C366" s="12"/>
      <c r="D366" s="12"/>
      <c r="E366" s="12"/>
      <c r="F366" s="12"/>
      <c r="G366" s="15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>
      <c r="A367" s="12"/>
      <c r="B367" s="12"/>
      <c r="C367" s="12"/>
      <c r="D367" s="12"/>
      <c r="E367" s="12"/>
      <c r="F367" s="12"/>
      <c r="G367" s="15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>
      <c r="A368" s="12"/>
      <c r="B368" s="12"/>
      <c r="C368" s="12"/>
      <c r="D368" s="12"/>
      <c r="E368" s="12"/>
      <c r="F368" s="12"/>
      <c r="G368" s="15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>
      <c r="A369" s="12"/>
      <c r="B369" s="12"/>
      <c r="C369" s="12"/>
      <c r="D369" s="12"/>
      <c r="E369" s="12"/>
      <c r="F369" s="12"/>
      <c r="G369" s="15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>
      <c r="A370" s="12"/>
      <c r="B370" s="12"/>
      <c r="C370" s="12"/>
      <c r="D370" s="12"/>
      <c r="E370" s="12"/>
      <c r="F370" s="12"/>
      <c r="G370" s="15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>
      <c r="A371" s="12"/>
      <c r="B371" s="12"/>
      <c r="C371" s="12"/>
      <c r="D371" s="12"/>
      <c r="E371" s="12"/>
      <c r="F371" s="12"/>
      <c r="G371" s="15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>
      <c r="A372" s="12"/>
      <c r="B372" s="12"/>
      <c r="C372" s="12"/>
      <c r="D372" s="12"/>
      <c r="E372" s="12"/>
      <c r="F372" s="12"/>
      <c r="G372" s="15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>
      <c r="A373" s="12"/>
      <c r="B373" s="12"/>
      <c r="C373" s="12"/>
      <c r="D373" s="12"/>
      <c r="E373" s="12"/>
      <c r="F373" s="12"/>
      <c r="G373" s="15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>
      <c r="A374" s="12"/>
      <c r="B374" s="12"/>
      <c r="C374" s="12"/>
      <c r="D374" s="12"/>
      <c r="E374" s="12"/>
      <c r="F374" s="12"/>
      <c r="G374" s="15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>
      <c r="A375" s="12"/>
      <c r="B375" s="12"/>
      <c r="C375" s="12"/>
      <c r="D375" s="12"/>
      <c r="E375" s="12"/>
      <c r="F375" s="12"/>
      <c r="G375" s="15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>
      <c r="A376" s="12"/>
      <c r="B376" s="12"/>
      <c r="C376" s="12"/>
      <c r="D376" s="12"/>
      <c r="E376" s="12"/>
      <c r="F376" s="12"/>
      <c r="G376" s="15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>
      <c r="A377" s="12"/>
      <c r="B377" s="12"/>
      <c r="C377" s="12"/>
      <c r="D377" s="12"/>
      <c r="E377" s="12"/>
      <c r="F377" s="12"/>
      <c r="G377" s="15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>
      <c r="A378" s="12"/>
      <c r="B378" s="12"/>
      <c r="C378" s="12"/>
      <c r="D378" s="12"/>
      <c r="E378" s="12"/>
      <c r="F378" s="12"/>
      <c r="G378" s="15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>
      <c r="A379" s="12"/>
      <c r="B379" s="12"/>
      <c r="C379" s="12"/>
      <c r="D379" s="12"/>
      <c r="E379" s="12"/>
      <c r="F379" s="12"/>
      <c r="G379" s="15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>
      <c r="A380" s="12"/>
      <c r="B380" s="12"/>
      <c r="C380" s="12"/>
      <c r="D380" s="12"/>
      <c r="E380" s="12"/>
      <c r="F380" s="12"/>
      <c r="G380" s="15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>
      <c r="A381" s="12"/>
      <c r="B381" s="12"/>
      <c r="C381" s="12"/>
      <c r="D381" s="12"/>
      <c r="E381" s="12"/>
      <c r="F381" s="12"/>
      <c r="G381" s="15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>
      <c r="A382" s="12"/>
      <c r="B382" s="12"/>
      <c r="C382" s="12"/>
      <c r="D382" s="12"/>
      <c r="E382" s="12"/>
      <c r="F382" s="12"/>
      <c r="G382" s="15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>
      <c r="A383" s="12"/>
      <c r="B383" s="12"/>
      <c r="C383" s="12"/>
      <c r="D383" s="12"/>
      <c r="E383" s="12"/>
      <c r="F383" s="12"/>
      <c r="G383" s="15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>
      <c r="A384" s="12"/>
      <c r="B384" s="12"/>
      <c r="C384" s="12"/>
      <c r="D384" s="12"/>
      <c r="E384" s="12"/>
      <c r="F384" s="12"/>
      <c r="G384" s="15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>
      <c r="A385" s="12"/>
      <c r="B385" s="12"/>
      <c r="C385" s="12"/>
      <c r="D385" s="12"/>
      <c r="E385" s="12"/>
      <c r="F385" s="12"/>
      <c r="G385" s="15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>
      <c r="A386" s="12"/>
      <c r="B386" s="12"/>
      <c r="C386" s="12"/>
      <c r="D386" s="12"/>
      <c r="E386" s="12"/>
      <c r="F386" s="12"/>
      <c r="G386" s="15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>
      <c r="A387" s="12"/>
      <c r="B387" s="12"/>
      <c r="C387" s="12"/>
      <c r="D387" s="12"/>
      <c r="E387" s="12"/>
      <c r="F387" s="12"/>
      <c r="G387" s="15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>
      <c r="A388" s="12"/>
      <c r="B388" s="12"/>
      <c r="C388" s="12"/>
      <c r="D388" s="12"/>
      <c r="E388" s="12"/>
      <c r="F388" s="12"/>
      <c r="G388" s="15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>
      <c r="A389" s="12"/>
      <c r="B389" s="12"/>
      <c r="C389" s="12"/>
      <c r="D389" s="12"/>
      <c r="E389" s="12"/>
      <c r="F389" s="12"/>
      <c r="G389" s="15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>
      <c r="A390" s="12"/>
      <c r="B390" s="12"/>
      <c r="C390" s="12"/>
      <c r="D390" s="12"/>
      <c r="E390" s="12"/>
      <c r="F390" s="12"/>
      <c r="G390" s="15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>
      <c r="A391" s="12"/>
      <c r="B391" s="12"/>
      <c r="C391" s="12"/>
      <c r="D391" s="12"/>
      <c r="E391" s="12"/>
      <c r="F391" s="12"/>
      <c r="G391" s="15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>
      <c r="A392" s="12"/>
      <c r="B392" s="12"/>
      <c r="C392" s="12"/>
      <c r="D392" s="12"/>
      <c r="E392" s="12"/>
      <c r="F392" s="12"/>
      <c r="G392" s="15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>
      <c r="A393" s="12"/>
      <c r="B393" s="12"/>
      <c r="C393" s="12"/>
      <c r="D393" s="12"/>
      <c r="E393" s="12"/>
      <c r="F393" s="12"/>
      <c r="G393" s="15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>
      <c r="A394" s="12"/>
      <c r="B394" s="12"/>
      <c r="C394" s="12"/>
      <c r="D394" s="12"/>
      <c r="E394" s="12"/>
      <c r="F394" s="12"/>
      <c r="G394" s="15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>
      <c r="A395" s="12"/>
      <c r="B395" s="12"/>
      <c r="C395" s="12"/>
      <c r="D395" s="12"/>
      <c r="E395" s="12"/>
      <c r="F395" s="12"/>
      <c r="G395" s="15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>
      <c r="A396" s="12"/>
      <c r="B396" s="12"/>
      <c r="C396" s="12"/>
      <c r="D396" s="12"/>
      <c r="E396" s="12"/>
      <c r="F396" s="12"/>
      <c r="G396" s="15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>
      <c r="A397" s="12"/>
      <c r="B397" s="12"/>
      <c r="C397" s="12"/>
      <c r="D397" s="12"/>
      <c r="E397" s="12"/>
      <c r="F397" s="12"/>
      <c r="G397" s="15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>
      <c r="A398" s="12"/>
      <c r="B398" s="12"/>
      <c r="C398" s="12"/>
      <c r="D398" s="12"/>
      <c r="E398" s="12"/>
      <c r="F398" s="12"/>
      <c r="G398" s="15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>
      <c r="A399" s="12"/>
      <c r="B399" s="12"/>
      <c r="C399" s="12"/>
      <c r="D399" s="12"/>
      <c r="E399" s="12"/>
      <c r="F399" s="12"/>
      <c r="G399" s="15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>
      <c r="A400" s="12"/>
      <c r="B400" s="12"/>
      <c r="C400" s="12"/>
      <c r="D400" s="12"/>
      <c r="E400" s="12"/>
      <c r="F400" s="12"/>
      <c r="G400" s="15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>
      <c r="A401" s="12"/>
      <c r="B401" s="12"/>
      <c r="C401" s="12"/>
      <c r="D401" s="12"/>
      <c r="E401" s="12"/>
      <c r="F401" s="12"/>
      <c r="G401" s="15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>
      <c r="A402" s="12"/>
      <c r="B402" s="12"/>
      <c r="C402" s="12"/>
      <c r="D402" s="12"/>
      <c r="E402" s="12"/>
      <c r="F402" s="12"/>
      <c r="G402" s="15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>
      <c r="A403" s="12"/>
      <c r="B403" s="12"/>
      <c r="C403" s="12"/>
      <c r="D403" s="12"/>
      <c r="E403" s="12"/>
      <c r="F403" s="12"/>
      <c r="G403" s="15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>
      <c r="A404" s="12"/>
      <c r="B404" s="12"/>
      <c r="C404" s="12"/>
      <c r="D404" s="12"/>
      <c r="E404" s="12"/>
      <c r="F404" s="12"/>
      <c r="G404" s="15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>
      <c r="A405" s="12"/>
      <c r="B405" s="12"/>
      <c r="C405" s="12"/>
      <c r="D405" s="12"/>
      <c r="E405" s="12"/>
      <c r="F405" s="12"/>
      <c r="G405" s="15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>
      <c r="A406" s="12"/>
      <c r="B406" s="12"/>
      <c r="C406" s="12"/>
      <c r="D406" s="12"/>
      <c r="E406" s="12"/>
      <c r="F406" s="12"/>
      <c r="G406" s="15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>
      <c r="A407" s="12"/>
      <c r="B407" s="12"/>
      <c r="C407" s="12"/>
      <c r="D407" s="12"/>
      <c r="E407" s="12"/>
      <c r="F407" s="12"/>
      <c r="G407" s="15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>
      <c r="A408" s="12"/>
      <c r="B408" s="12"/>
      <c r="C408" s="12"/>
      <c r="D408" s="12"/>
      <c r="E408" s="12"/>
      <c r="F408" s="12"/>
      <c r="G408" s="15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>
      <c r="A409" s="12"/>
      <c r="B409" s="12"/>
      <c r="C409" s="12"/>
      <c r="D409" s="12"/>
      <c r="E409" s="12"/>
      <c r="F409" s="12"/>
      <c r="G409" s="15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>
      <c r="A410" s="12"/>
      <c r="B410" s="12"/>
      <c r="C410" s="12"/>
      <c r="D410" s="12"/>
      <c r="E410" s="12"/>
      <c r="F410" s="12"/>
      <c r="G410" s="15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>
      <c r="A411" s="12"/>
      <c r="B411" s="12"/>
      <c r="C411" s="12"/>
      <c r="D411" s="12"/>
      <c r="E411" s="12"/>
      <c r="F411" s="12"/>
      <c r="G411" s="15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>
      <c r="A412" s="12"/>
      <c r="B412" s="12"/>
      <c r="C412" s="12"/>
      <c r="D412" s="12"/>
      <c r="E412" s="12"/>
      <c r="F412" s="12"/>
      <c r="G412" s="15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>
      <c r="A413" s="12"/>
      <c r="B413" s="12"/>
      <c r="C413" s="12"/>
      <c r="D413" s="12"/>
      <c r="E413" s="12"/>
      <c r="F413" s="12"/>
      <c r="G413" s="15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>
      <c r="A414" s="12"/>
      <c r="B414" s="12"/>
      <c r="C414" s="12"/>
      <c r="D414" s="12"/>
      <c r="E414" s="12"/>
      <c r="F414" s="12"/>
      <c r="G414" s="15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>
      <c r="A415" s="12"/>
      <c r="B415" s="12"/>
      <c r="C415" s="12"/>
      <c r="D415" s="12"/>
      <c r="E415" s="12"/>
      <c r="F415" s="12"/>
      <c r="G415" s="15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>
      <c r="A416" s="12"/>
      <c r="B416" s="12"/>
      <c r="C416" s="12"/>
      <c r="D416" s="12"/>
      <c r="E416" s="12"/>
      <c r="F416" s="12"/>
      <c r="G416" s="15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>
      <c r="A417" s="12"/>
      <c r="B417" s="12"/>
      <c r="C417" s="12"/>
      <c r="D417" s="12"/>
      <c r="E417" s="12"/>
      <c r="F417" s="12"/>
      <c r="G417" s="15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>
      <c r="A418" s="12"/>
      <c r="B418" s="12"/>
      <c r="C418" s="12"/>
      <c r="D418" s="12"/>
      <c r="E418" s="12"/>
      <c r="F418" s="12"/>
      <c r="G418" s="15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>
      <c r="A419" s="12"/>
      <c r="B419" s="12"/>
      <c r="C419" s="12"/>
      <c r="D419" s="12"/>
      <c r="E419" s="12"/>
      <c r="F419" s="12"/>
      <c r="G419" s="15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>
      <c r="A420" s="12"/>
      <c r="B420" s="12"/>
      <c r="C420" s="12"/>
      <c r="D420" s="12"/>
      <c r="E420" s="12"/>
      <c r="F420" s="12"/>
      <c r="G420" s="15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>
      <c r="A421" s="12"/>
      <c r="B421" s="12"/>
      <c r="C421" s="12"/>
      <c r="D421" s="12"/>
      <c r="E421" s="12"/>
      <c r="F421" s="12"/>
      <c r="G421" s="15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>
      <c r="A422" s="12"/>
      <c r="B422" s="12"/>
      <c r="C422" s="12"/>
      <c r="D422" s="12"/>
      <c r="E422" s="12"/>
      <c r="F422" s="12"/>
      <c r="G422" s="15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>
      <c r="A423" s="12"/>
      <c r="B423" s="12"/>
      <c r="C423" s="12"/>
      <c r="D423" s="12"/>
      <c r="E423" s="12"/>
      <c r="F423" s="12"/>
      <c r="G423" s="15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>
      <c r="A424" s="12"/>
      <c r="B424" s="12"/>
      <c r="C424" s="12"/>
      <c r="D424" s="12"/>
      <c r="E424" s="12"/>
      <c r="F424" s="12"/>
      <c r="G424" s="15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>
      <c r="A425" s="12"/>
      <c r="B425" s="12"/>
      <c r="C425" s="12"/>
      <c r="D425" s="12"/>
      <c r="E425" s="12"/>
      <c r="F425" s="12"/>
      <c r="G425" s="15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>
      <c r="A426" s="12"/>
      <c r="B426" s="12"/>
      <c r="C426" s="12"/>
      <c r="D426" s="12"/>
      <c r="E426" s="12"/>
      <c r="F426" s="12"/>
      <c r="G426" s="15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>
      <c r="A427" s="12"/>
      <c r="B427" s="12"/>
      <c r="C427" s="12"/>
      <c r="D427" s="12"/>
      <c r="E427" s="12"/>
      <c r="F427" s="12"/>
      <c r="G427" s="15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>
      <c r="A428" s="12"/>
      <c r="B428" s="12"/>
      <c r="C428" s="12"/>
      <c r="D428" s="12"/>
      <c r="E428" s="12"/>
      <c r="F428" s="12"/>
      <c r="G428" s="15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>
      <c r="A429" s="12"/>
      <c r="B429" s="12"/>
      <c r="C429" s="12"/>
      <c r="D429" s="12"/>
      <c r="E429" s="12"/>
      <c r="F429" s="12"/>
      <c r="G429" s="15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>
      <c r="A430" s="12"/>
      <c r="B430" s="12"/>
      <c r="C430" s="12"/>
      <c r="D430" s="12"/>
      <c r="E430" s="12"/>
      <c r="F430" s="12"/>
      <c r="G430" s="15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>
      <c r="A431" s="12"/>
      <c r="B431" s="12"/>
      <c r="C431" s="12"/>
      <c r="D431" s="12"/>
      <c r="E431" s="12"/>
      <c r="F431" s="12"/>
      <c r="G431" s="15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>
      <c r="A432" s="12"/>
      <c r="B432" s="12"/>
      <c r="C432" s="12"/>
      <c r="D432" s="12"/>
      <c r="E432" s="12"/>
      <c r="F432" s="12"/>
      <c r="G432" s="15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>
      <c r="A433" s="12"/>
      <c r="B433" s="12"/>
      <c r="C433" s="12"/>
      <c r="D433" s="12"/>
      <c r="E433" s="12"/>
      <c r="F433" s="12"/>
      <c r="G433" s="15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>
      <c r="A434" s="12"/>
      <c r="B434" s="12"/>
      <c r="C434" s="12"/>
      <c r="D434" s="12"/>
      <c r="E434" s="12"/>
      <c r="F434" s="12"/>
      <c r="G434" s="15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>
      <c r="A435" s="12"/>
      <c r="B435" s="12"/>
      <c r="C435" s="12"/>
      <c r="D435" s="12"/>
      <c r="E435" s="12"/>
      <c r="F435" s="12"/>
      <c r="G435" s="15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>
      <c r="A436" s="12"/>
      <c r="B436" s="12"/>
      <c r="C436" s="12"/>
      <c r="D436" s="12"/>
      <c r="E436" s="12"/>
      <c r="F436" s="12"/>
      <c r="G436" s="15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>
      <c r="A437" s="12"/>
      <c r="B437" s="12"/>
      <c r="C437" s="12"/>
      <c r="D437" s="12"/>
      <c r="E437" s="12"/>
      <c r="F437" s="12"/>
      <c r="G437" s="15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>
      <c r="A438" s="12"/>
      <c r="B438" s="12"/>
      <c r="C438" s="12"/>
      <c r="D438" s="12"/>
      <c r="E438" s="12"/>
      <c r="F438" s="12"/>
      <c r="G438" s="15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>
      <c r="A439" s="12"/>
      <c r="B439" s="12"/>
      <c r="C439" s="12"/>
      <c r="D439" s="12"/>
      <c r="E439" s="12"/>
      <c r="F439" s="12"/>
      <c r="G439" s="15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>
      <c r="A440" s="12"/>
      <c r="B440" s="12"/>
      <c r="C440" s="12"/>
      <c r="D440" s="12"/>
      <c r="E440" s="12"/>
      <c r="F440" s="12"/>
      <c r="G440" s="15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>
      <c r="A441" s="12"/>
      <c r="B441" s="12"/>
      <c r="C441" s="12"/>
      <c r="D441" s="12"/>
      <c r="E441" s="12"/>
      <c r="F441" s="12"/>
      <c r="G441" s="15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>
      <c r="A442" s="12"/>
      <c r="B442" s="12"/>
      <c r="C442" s="12"/>
      <c r="D442" s="12"/>
      <c r="E442" s="12"/>
      <c r="F442" s="12"/>
      <c r="G442" s="15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>
      <c r="A443" s="12"/>
      <c r="B443" s="12"/>
      <c r="C443" s="12"/>
      <c r="D443" s="12"/>
      <c r="E443" s="12"/>
      <c r="F443" s="12"/>
      <c r="G443" s="15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>
      <c r="A444" s="12"/>
      <c r="B444" s="12"/>
      <c r="C444" s="12"/>
      <c r="D444" s="12"/>
      <c r="E444" s="12"/>
      <c r="F444" s="12"/>
      <c r="G444" s="15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>
      <c r="A445" s="12"/>
      <c r="B445" s="12"/>
      <c r="C445" s="12"/>
      <c r="D445" s="12"/>
      <c r="E445" s="12"/>
      <c r="F445" s="12"/>
      <c r="G445" s="15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>
      <c r="A446" s="12"/>
      <c r="B446" s="12"/>
      <c r="C446" s="12"/>
      <c r="D446" s="12"/>
      <c r="E446" s="12"/>
      <c r="F446" s="12"/>
      <c r="G446" s="15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>
      <c r="A447" s="12"/>
      <c r="B447" s="12"/>
      <c r="C447" s="12"/>
      <c r="D447" s="12"/>
      <c r="E447" s="12"/>
      <c r="F447" s="12"/>
      <c r="G447" s="15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>
      <c r="A448" s="12"/>
      <c r="B448" s="12"/>
      <c r="C448" s="12"/>
      <c r="D448" s="12"/>
      <c r="E448" s="12"/>
      <c r="F448" s="12"/>
      <c r="G448" s="15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>
      <c r="A449" s="12"/>
      <c r="B449" s="12"/>
      <c r="C449" s="12"/>
      <c r="D449" s="12"/>
      <c r="E449" s="12"/>
      <c r="F449" s="12"/>
      <c r="G449" s="15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>
      <c r="A450" s="12"/>
      <c r="B450" s="12"/>
      <c r="C450" s="12"/>
      <c r="D450" s="12"/>
      <c r="E450" s="12"/>
      <c r="F450" s="12"/>
      <c r="G450" s="15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>
      <c r="A451" s="12"/>
      <c r="B451" s="12"/>
      <c r="C451" s="12"/>
      <c r="D451" s="12"/>
      <c r="E451" s="12"/>
      <c r="F451" s="12"/>
      <c r="G451" s="15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>
      <c r="A452" s="12"/>
      <c r="B452" s="12"/>
      <c r="C452" s="12"/>
      <c r="D452" s="12"/>
      <c r="E452" s="12"/>
      <c r="F452" s="12"/>
      <c r="G452" s="15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>
      <c r="A453" s="12"/>
      <c r="B453" s="12"/>
      <c r="C453" s="12"/>
      <c r="D453" s="12"/>
      <c r="E453" s="12"/>
      <c r="F453" s="12"/>
      <c r="G453" s="15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>
      <c r="A454" s="12"/>
      <c r="B454" s="12"/>
      <c r="C454" s="12"/>
      <c r="D454" s="12"/>
      <c r="E454" s="12"/>
      <c r="F454" s="12"/>
      <c r="G454" s="15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>
      <c r="A455" s="12"/>
      <c r="B455" s="12"/>
      <c r="C455" s="12"/>
      <c r="D455" s="12"/>
      <c r="E455" s="12"/>
      <c r="F455" s="12"/>
      <c r="G455" s="15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>
      <c r="A456" s="12"/>
      <c r="B456" s="12"/>
      <c r="C456" s="12"/>
      <c r="D456" s="12"/>
      <c r="E456" s="12"/>
      <c r="F456" s="12"/>
      <c r="G456" s="15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>
      <c r="A457" s="12"/>
      <c r="B457" s="12"/>
      <c r="C457" s="12"/>
      <c r="D457" s="12"/>
      <c r="E457" s="12"/>
      <c r="F457" s="12"/>
      <c r="G457" s="15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>
      <c r="A458" s="12"/>
      <c r="B458" s="12"/>
      <c r="C458" s="12"/>
      <c r="D458" s="12"/>
      <c r="E458" s="12"/>
      <c r="F458" s="12"/>
      <c r="G458" s="15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>
      <c r="A459" s="12"/>
      <c r="B459" s="12"/>
      <c r="C459" s="12"/>
      <c r="D459" s="12"/>
      <c r="E459" s="12"/>
      <c r="F459" s="12"/>
      <c r="G459" s="15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>
      <c r="A460" s="12"/>
      <c r="B460" s="12"/>
      <c r="C460" s="12"/>
      <c r="D460" s="12"/>
      <c r="E460" s="12"/>
      <c r="F460" s="12"/>
      <c r="G460" s="15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>
      <c r="A461" s="12"/>
      <c r="B461" s="12"/>
      <c r="C461" s="12"/>
      <c r="D461" s="12"/>
      <c r="E461" s="12"/>
      <c r="F461" s="12"/>
      <c r="G461" s="15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>
      <c r="A462" s="12"/>
      <c r="B462" s="12"/>
      <c r="C462" s="12"/>
      <c r="D462" s="12"/>
      <c r="E462" s="12"/>
      <c r="F462" s="12"/>
      <c r="G462" s="15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>
      <c r="A463" s="12"/>
      <c r="B463" s="12"/>
      <c r="C463" s="12"/>
      <c r="D463" s="12"/>
      <c r="E463" s="12"/>
      <c r="F463" s="12"/>
      <c r="G463" s="15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>
      <c r="A464" s="12"/>
      <c r="B464" s="12"/>
      <c r="C464" s="12"/>
      <c r="D464" s="12"/>
      <c r="E464" s="12"/>
      <c r="F464" s="12"/>
      <c r="G464" s="15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>
      <c r="A465" s="12"/>
      <c r="B465" s="12"/>
      <c r="C465" s="12"/>
      <c r="D465" s="12"/>
      <c r="E465" s="12"/>
      <c r="F465" s="12"/>
      <c r="G465" s="15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>
      <c r="A466" s="12"/>
      <c r="B466" s="12"/>
      <c r="C466" s="12"/>
      <c r="D466" s="12"/>
      <c r="E466" s="12"/>
      <c r="F466" s="12"/>
      <c r="G466" s="15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>
      <c r="A467" s="12"/>
      <c r="B467" s="12"/>
      <c r="C467" s="12"/>
      <c r="D467" s="12"/>
      <c r="E467" s="12"/>
      <c r="F467" s="12"/>
      <c r="G467" s="15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>
      <c r="A468" s="12"/>
      <c r="B468" s="12"/>
      <c r="C468" s="12"/>
      <c r="D468" s="12"/>
      <c r="E468" s="12"/>
      <c r="F468" s="12"/>
      <c r="G468" s="15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>
      <c r="A469" s="12"/>
      <c r="B469" s="12"/>
      <c r="C469" s="12"/>
      <c r="D469" s="12"/>
      <c r="E469" s="12"/>
      <c r="F469" s="12"/>
      <c r="G469" s="15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>
      <c r="A470" s="12"/>
      <c r="B470" s="12"/>
      <c r="C470" s="12"/>
      <c r="D470" s="12"/>
      <c r="E470" s="12"/>
      <c r="F470" s="12"/>
      <c r="G470" s="15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>
      <c r="A471" s="12"/>
      <c r="B471" s="12"/>
      <c r="C471" s="12"/>
      <c r="D471" s="12"/>
      <c r="E471" s="12"/>
      <c r="F471" s="12"/>
      <c r="G471" s="15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>
      <c r="A472" s="12"/>
      <c r="B472" s="12"/>
      <c r="C472" s="12"/>
      <c r="D472" s="12"/>
      <c r="E472" s="12"/>
      <c r="F472" s="12"/>
      <c r="G472" s="15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>
      <c r="A473" s="12"/>
      <c r="B473" s="12"/>
      <c r="C473" s="12"/>
      <c r="D473" s="12"/>
      <c r="E473" s="12"/>
      <c r="F473" s="12"/>
      <c r="G473" s="15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>
      <c r="A474" s="12"/>
      <c r="B474" s="12"/>
      <c r="C474" s="12"/>
      <c r="D474" s="12"/>
      <c r="E474" s="12"/>
      <c r="F474" s="12"/>
      <c r="G474" s="15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>
      <c r="A475" s="12"/>
      <c r="B475" s="12"/>
      <c r="C475" s="12"/>
      <c r="D475" s="12"/>
      <c r="E475" s="12"/>
      <c r="F475" s="12"/>
      <c r="G475" s="15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>
      <c r="A476" s="12"/>
      <c r="B476" s="12"/>
      <c r="C476" s="12"/>
      <c r="D476" s="12"/>
      <c r="E476" s="12"/>
      <c r="F476" s="12"/>
      <c r="G476" s="15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>
      <c r="A477" s="12"/>
      <c r="B477" s="12"/>
      <c r="C477" s="12"/>
      <c r="D477" s="12"/>
      <c r="E477" s="12"/>
      <c r="F477" s="12"/>
      <c r="G477" s="15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>
      <c r="A478" s="12"/>
      <c r="B478" s="12"/>
      <c r="C478" s="12"/>
      <c r="D478" s="12"/>
      <c r="E478" s="12"/>
      <c r="F478" s="12"/>
      <c r="G478" s="15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>
      <c r="A479" s="12"/>
      <c r="B479" s="12"/>
      <c r="C479" s="12"/>
      <c r="D479" s="12"/>
      <c r="E479" s="12"/>
      <c r="F479" s="12"/>
      <c r="G479" s="15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>
      <c r="A480" s="12"/>
      <c r="B480" s="12"/>
      <c r="C480" s="12"/>
      <c r="D480" s="12"/>
      <c r="E480" s="12"/>
      <c r="F480" s="12"/>
      <c r="G480" s="15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>
      <c r="A481" s="12"/>
      <c r="B481" s="12"/>
      <c r="C481" s="12"/>
      <c r="D481" s="12"/>
      <c r="E481" s="12"/>
      <c r="F481" s="12"/>
      <c r="G481" s="15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>
      <c r="A482" s="12"/>
      <c r="B482" s="12"/>
      <c r="C482" s="12"/>
      <c r="D482" s="12"/>
      <c r="E482" s="12"/>
      <c r="F482" s="12"/>
      <c r="G482" s="15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>
      <c r="A483" s="12"/>
      <c r="B483" s="12"/>
      <c r="C483" s="12"/>
      <c r="D483" s="12"/>
      <c r="E483" s="12"/>
      <c r="F483" s="12"/>
      <c r="G483" s="15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>
      <c r="A484" s="12"/>
      <c r="B484" s="12"/>
      <c r="C484" s="12"/>
      <c r="D484" s="12"/>
      <c r="E484" s="12"/>
      <c r="F484" s="12"/>
      <c r="G484" s="15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>
      <c r="A485" s="12"/>
      <c r="B485" s="12"/>
      <c r="C485" s="12"/>
      <c r="D485" s="12"/>
      <c r="E485" s="12"/>
      <c r="F485" s="12"/>
      <c r="G485" s="15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>
      <c r="A486" s="12"/>
      <c r="B486" s="12"/>
      <c r="C486" s="12"/>
      <c r="D486" s="12"/>
      <c r="E486" s="12"/>
      <c r="F486" s="12"/>
      <c r="G486" s="15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>
      <c r="A487" s="12"/>
      <c r="B487" s="12"/>
      <c r="C487" s="12"/>
      <c r="D487" s="12"/>
      <c r="E487" s="12"/>
      <c r="F487" s="12"/>
      <c r="G487" s="15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>
      <c r="A488" s="12"/>
      <c r="B488" s="12"/>
      <c r="C488" s="12"/>
      <c r="D488" s="12"/>
      <c r="E488" s="12"/>
      <c r="F488" s="12"/>
      <c r="G488" s="15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>
      <c r="A489" s="12"/>
      <c r="B489" s="12"/>
      <c r="C489" s="12"/>
      <c r="D489" s="12"/>
      <c r="E489" s="12"/>
      <c r="F489" s="12"/>
      <c r="G489" s="15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>
      <c r="A490" s="12"/>
      <c r="B490" s="12"/>
      <c r="C490" s="12"/>
      <c r="D490" s="12"/>
      <c r="E490" s="12"/>
      <c r="F490" s="12"/>
      <c r="G490" s="15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>
      <c r="A491" s="12"/>
      <c r="B491" s="12"/>
      <c r="C491" s="12"/>
      <c r="D491" s="12"/>
      <c r="E491" s="12"/>
      <c r="F491" s="12"/>
      <c r="G491" s="15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>
      <c r="A492" s="12"/>
      <c r="B492" s="12"/>
      <c r="C492" s="12"/>
      <c r="D492" s="12"/>
      <c r="E492" s="12"/>
      <c r="F492" s="12"/>
      <c r="G492" s="15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>
      <c r="A493" s="12"/>
      <c r="B493" s="12"/>
      <c r="C493" s="12"/>
      <c r="D493" s="12"/>
      <c r="E493" s="12"/>
      <c r="F493" s="12"/>
      <c r="G493" s="15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>
      <c r="A494" s="12"/>
      <c r="B494" s="12"/>
      <c r="C494" s="12"/>
      <c r="D494" s="12"/>
      <c r="E494" s="12"/>
      <c r="F494" s="12"/>
      <c r="G494" s="15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>
      <c r="A495" s="12"/>
      <c r="B495" s="12"/>
      <c r="C495" s="12"/>
      <c r="D495" s="12"/>
      <c r="E495" s="12"/>
      <c r="F495" s="12"/>
      <c r="G495" s="15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>
      <c r="A496" s="12"/>
      <c r="B496" s="12"/>
      <c r="C496" s="12"/>
      <c r="D496" s="12"/>
      <c r="E496" s="12"/>
      <c r="F496" s="12"/>
      <c r="G496" s="15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>
      <c r="A497" s="12"/>
      <c r="B497" s="12"/>
      <c r="C497" s="12"/>
      <c r="D497" s="12"/>
      <c r="E497" s="12"/>
      <c r="F497" s="12"/>
      <c r="G497" s="15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>
      <c r="A498" s="12"/>
      <c r="B498" s="12"/>
      <c r="C498" s="12"/>
      <c r="D498" s="12"/>
      <c r="E498" s="12"/>
      <c r="F498" s="12"/>
      <c r="G498" s="15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>
      <c r="A499" s="12"/>
      <c r="B499" s="12"/>
      <c r="C499" s="12"/>
      <c r="D499" s="12"/>
      <c r="E499" s="12"/>
      <c r="F499" s="12"/>
      <c r="G499" s="15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>
      <c r="A500" s="12"/>
      <c r="B500" s="12"/>
      <c r="C500" s="12"/>
      <c r="D500" s="12"/>
      <c r="E500" s="12"/>
      <c r="F500" s="12"/>
      <c r="G500" s="15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>
      <c r="A501" s="12"/>
      <c r="B501" s="12"/>
      <c r="C501" s="12"/>
      <c r="D501" s="12"/>
      <c r="E501" s="12"/>
      <c r="F501" s="12"/>
      <c r="G501" s="15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>
      <c r="A502" s="12"/>
      <c r="B502" s="12"/>
      <c r="C502" s="12"/>
      <c r="D502" s="12"/>
      <c r="E502" s="12"/>
      <c r="F502" s="12"/>
      <c r="G502" s="15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>
      <c r="A503" s="12"/>
      <c r="B503" s="12"/>
      <c r="C503" s="12"/>
      <c r="D503" s="12"/>
      <c r="E503" s="12"/>
      <c r="F503" s="12"/>
      <c r="G503" s="15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>
      <c r="A504" s="12"/>
      <c r="B504" s="12"/>
      <c r="C504" s="12"/>
      <c r="D504" s="12"/>
      <c r="E504" s="12"/>
      <c r="F504" s="12"/>
      <c r="G504" s="15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>
      <c r="A505" s="12"/>
      <c r="B505" s="12"/>
      <c r="C505" s="12"/>
      <c r="D505" s="12"/>
      <c r="E505" s="12"/>
      <c r="F505" s="12"/>
      <c r="G505" s="15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>
      <c r="A506" s="12"/>
      <c r="B506" s="12"/>
      <c r="C506" s="12"/>
      <c r="D506" s="12"/>
      <c r="E506" s="12"/>
      <c r="F506" s="12"/>
      <c r="G506" s="15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>
      <c r="A507" s="12"/>
      <c r="B507" s="12"/>
      <c r="C507" s="12"/>
      <c r="D507" s="12"/>
      <c r="E507" s="12"/>
      <c r="F507" s="12"/>
      <c r="G507" s="15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>
      <c r="A508" s="12"/>
      <c r="B508" s="12"/>
      <c r="C508" s="12"/>
      <c r="D508" s="12"/>
      <c r="E508" s="12"/>
      <c r="F508" s="12"/>
      <c r="G508" s="15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>
      <c r="A509" s="12"/>
      <c r="B509" s="12"/>
      <c r="C509" s="12"/>
      <c r="D509" s="12"/>
      <c r="E509" s="12"/>
      <c r="F509" s="12"/>
      <c r="G509" s="15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>
      <c r="A510" s="12"/>
      <c r="B510" s="12"/>
      <c r="C510" s="12"/>
      <c r="D510" s="12"/>
      <c r="E510" s="12"/>
      <c r="F510" s="12"/>
      <c r="G510" s="15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>
      <c r="A511" s="12"/>
      <c r="B511" s="12"/>
      <c r="C511" s="12"/>
      <c r="D511" s="12"/>
      <c r="E511" s="12"/>
      <c r="F511" s="12"/>
      <c r="G511" s="15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>
      <c r="A512" s="12"/>
      <c r="B512" s="12"/>
      <c r="C512" s="12"/>
      <c r="D512" s="12"/>
      <c r="E512" s="12"/>
      <c r="F512" s="12"/>
      <c r="G512" s="15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>
      <c r="A513" s="12"/>
      <c r="B513" s="12"/>
      <c r="C513" s="12"/>
      <c r="D513" s="12"/>
      <c r="E513" s="12"/>
      <c r="F513" s="12"/>
      <c r="G513" s="15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>
      <c r="A514" s="12"/>
      <c r="B514" s="12"/>
      <c r="C514" s="12"/>
      <c r="D514" s="12"/>
      <c r="E514" s="12"/>
      <c r="F514" s="12"/>
      <c r="G514" s="15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>
      <c r="A515" s="12"/>
      <c r="B515" s="12"/>
      <c r="C515" s="12"/>
      <c r="D515" s="12"/>
      <c r="E515" s="12"/>
      <c r="F515" s="12"/>
      <c r="G515" s="15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>
      <c r="A516" s="12"/>
      <c r="B516" s="12"/>
      <c r="C516" s="12"/>
      <c r="D516" s="12"/>
      <c r="E516" s="12"/>
      <c r="F516" s="12"/>
      <c r="G516" s="15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>
      <c r="A517" s="12"/>
      <c r="B517" s="12"/>
      <c r="C517" s="12"/>
      <c r="D517" s="12"/>
      <c r="E517" s="12"/>
      <c r="F517" s="12"/>
      <c r="G517" s="15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>
      <c r="A518" s="12"/>
      <c r="B518" s="12"/>
      <c r="C518" s="12"/>
      <c r="D518" s="12"/>
      <c r="E518" s="12"/>
      <c r="F518" s="12"/>
      <c r="G518" s="15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>
      <c r="A519" s="12"/>
      <c r="B519" s="12"/>
      <c r="C519" s="12"/>
      <c r="D519" s="12"/>
      <c r="E519" s="12"/>
      <c r="F519" s="12"/>
      <c r="G519" s="15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>
      <c r="A520" s="12"/>
      <c r="B520" s="12"/>
      <c r="C520" s="12"/>
      <c r="D520" s="12"/>
      <c r="E520" s="12"/>
      <c r="F520" s="12"/>
      <c r="G520" s="15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>
      <c r="A521" s="12"/>
      <c r="B521" s="12"/>
      <c r="C521" s="12"/>
      <c r="D521" s="12"/>
      <c r="E521" s="12"/>
      <c r="F521" s="12"/>
      <c r="G521" s="15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>
      <c r="A522" s="12"/>
      <c r="B522" s="12"/>
      <c r="C522" s="12"/>
      <c r="D522" s="12"/>
      <c r="E522" s="12"/>
      <c r="F522" s="12"/>
      <c r="G522" s="15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>
      <c r="A523" s="12"/>
      <c r="B523" s="12"/>
      <c r="C523" s="12"/>
      <c r="D523" s="12"/>
      <c r="E523" s="12"/>
      <c r="F523" s="12"/>
      <c r="G523" s="15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>
      <c r="A524" s="12"/>
      <c r="B524" s="12"/>
      <c r="C524" s="12"/>
      <c r="D524" s="12"/>
      <c r="E524" s="12"/>
      <c r="F524" s="12"/>
      <c r="G524" s="15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>
      <c r="A525" s="12"/>
      <c r="B525" s="12"/>
      <c r="C525" s="12"/>
      <c r="D525" s="12"/>
      <c r="E525" s="12"/>
      <c r="F525" s="12"/>
      <c r="G525" s="15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>
      <c r="A526" s="12"/>
      <c r="B526" s="12"/>
      <c r="C526" s="12"/>
      <c r="D526" s="12"/>
      <c r="E526" s="12"/>
      <c r="F526" s="12"/>
      <c r="G526" s="15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>
      <c r="A527" s="12"/>
      <c r="B527" s="12"/>
      <c r="C527" s="12"/>
      <c r="D527" s="12"/>
      <c r="E527" s="12"/>
      <c r="F527" s="12"/>
      <c r="G527" s="15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>
      <c r="A528" s="12"/>
      <c r="B528" s="12"/>
      <c r="C528" s="12"/>
      <c r="D528" s="12"/>
      <c r="E528" s="12"/>
      <c r="F528" s="12"/>
      <c r="G528" s="15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>
      <c r="A529" s="12"/>
      <c r="B529" s="12"/>
      <c r="C529" s="12"/>
      <c r="D529" s="12"/>
      <c r="E529" s="12"/>
      <c r="F529" s="12"/>
      <c r="G529" s="15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>
      <c r="A530" s="12"/>
      <c r="B530" s="12"/>
      <c r="C530" s="12"/>
      <c r="D530" s="12"/>
      <c r="E530" s="12"/>
      <c r="F530" s="12"/>
      <c r="G530" s="15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>
      <c r="A531" s="12"/>
      <c r="B531" s="12"/>
      <c r="C531" s="12"/>
      <c r="D531" s="12"/>
      <c r="E531" s="12"/>
      <c r="F531" s="12"/>
      <c r="G531" s="15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>
      <c r="A532" s="12"/>
      <c r="B532" s="12"/>
      <c r="C532" s="12"/>
      <c r="D532" s="12"/>
      <c r="E532" s="12"/>
      <c r="F532" s="12"/>
      <c r="G532" s="15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>
      <c r="A533" s="12"/>
      <c r="B533" s="12"/>
      <c r="C533" s="12"/>
      <c r="D533" s="12"/>
      <c r="E533" s="12"/>
      <c r="F533" s="12"/>
      <c r="G533" s="15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>
      <c r="A534" s="12"/>
      <c r="B534" s="12"/>
      <c r="C534" s="12"/>
      <c r="D534" s="12"/>
      <c r="E534" s="12"/>
      <c r="F534" s="12"/>
      <c r="G534" s="15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>
      <c r="A535" s="12"/>
      <c r="B535" s="12"/>
      <c r="C535" s="12"/>
      <c r="D535" s="12"/>
      <c r="E535" s="12"/>
      <c r="F535" s="12"/>
      <c r="G535" s="15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>
      <c r="A536" s="12"/>
      <c r="B536" s="12"/>
      <c r="C536" s="12"/>
      <c r="D536" s="12"/>
      <c r="E536" s="12"/>
      <c r="F536" s="12"/>
      <c r="G536" s="15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>
      <c r="A537" s="12"/>
      <c r="B537" s="12"/>
      <c r="C537" s="12"/>
      <c r="D537" s="12"/>
      <c r="E537" s="12"/>
      <c r="F537" s="12"/>
      <c r="G537" s="15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>
      <c r="A538" s="12"/>
      <c r="B538" s="12"/>
      <c r="C538" s="12"/>
      <c r="D538" s="12"/>
      <c r="E538" s="12"/>
      <c r="F538" s="12"/>
      <c r="G538" s="15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>
      <c r="A539" s="12"/>
      <c r="B539" s="12"/>
      <c r="C539" s="12"/>
      <c r="D539" s="12"/>
      <c r="E539" s="12"/>
      <c r="F539" s="12"/>
      <c r="G539" s="15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>
      <c r="A540" s="12"/>
      <c r="B540" s="12"/>
      <c r="C540" s="12"/>
      <c r="D540" s="12"/>
      <c r="E540" s="12"/>
      <c r="F540" s="12"/>
      <c r="G540" s="15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>
      <c r="A541" s="12"/>
      <c r="B541" s="12"/>
      <c r="C541" s="12"/>
      <c r="D541" s="12"/>
      <c r="E541" s="12"/>
      <c r="F541" s="12"/>
      <c r="G541" s="15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>
      <c r="A542" s="12"/>
      <c r="B542" s="12"/>
      <c r="C542" s="12"/>
      <c r="D542" s="12"/>
      <c r="E542" s="12"/>
      <c r="F542" s="12"/>
      <c r="G542" s="15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>
      <c r="A543" s="12"/>
      <c r="B543" s="12"/>
      <c r="C543" s="12"/>
      <c r="D543" s="12"/>
      <c r="E543" s="12"/>
      <c r="F543" s="12"/>
      <c r="G543" s="15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>
      <c r="A544" s="12"/>
      <c r="B544" s="12"/>
      <c r="C544" s="12"/>
      <c r="D544" s="12"/>
      <c r="E544" s="12"/>
      <c r="F544" s="12"/>
      <c r="G544" s="15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>
      <c r="A545" s="12"/>
      <c r="B545" s="12"/>
      <c r="C545" s="12"/>
      <c r="D545" s="12"/>
      <c r="E545" s="12"/>
      <c r="F545" s="12"/>
      <c r="G545" s="15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>
      <c r="A546" s="12"/>
      <c r="B546" s="12"/>
      <c r="C546" s="12"/>
      <c r="D546" s="12"/>
      <c r="E546" s="12"/>
      <c r="F546" s="12"/>
      <c r="G546" s="15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>
      <c r="A547" s="12"/>
      <c r="B547" s="12"/>
      <c r="C547" s="12"/>
      <c r="D547" s="12"/>
      <c r="E547" s="12"/>
      <c r="F547" s="12"/>
      <c r="G547" s="15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>
      <c r="A548" s="12"/>
      <c r="B548" s="12"/>
      <c r="C548" s="12"/>
      <c r="D548" s="12"/>
      <c r="E548" s="12"/>
      <c r="F548" s="12"/>
      <c r="G548" s="15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>
      <c r="A549" s="12"/>
      <c r="B549" s="12"/>
      <c r="C549" s="12"/>
      <c r="D549" s="12"/>
      <c r="E549" s="12"/>
      <c r="F549" s="12"/>
      <c r="G549" s="15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>
      <c r="A550" s="12"/>
      <c r="B550" s="12"/>
      <c r="C550" s="12"/>
      <c r="D550" s="12"/>
      <c r="E550" s="12"/>
      <c r="F550" s="12"/>
      <c r="G550" s="15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>
      <c r="A551" s="12"/>
      <c r="B551" s="12"/>
      <c r="C551" s="12"/>
      <c r="D551" s="12"/>
      <c r="E551" s="12"/>
      <c r="F551" s="12"/>
      <c r="G551" s="15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>
      <c r="A552" s="12"/>
      <c r="B552" s="12"/>
      <c r="C552" s="12"/>
      <c r="D552" s="12"/>
      <c r="E552" s="12"/>
      <c r="F552" s="12"/>
      <c r="G552" s="15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>
      <c r="A553" s="12"/>
      <c r="B553" s="12"/>
      <c r="C553" s="12"/>
      <c r="D553" s="12"/>
      <c r="E553" s="12"/>
      <c r="F553" s="12"/>
      <c r="G553" s="15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>
      <c r="A554" s="12"/>
      <c r="B554" s="12"/>
      <c r="C554" s="12"/>
      <c r="D554" s="12"/>
      <c r="E554" s="12"/>
      <c r="F554" s="12"/>
      <c r="G554" s="15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>
      <c r="A555" s="12"/>
      <c r="B555" s="12"/>
      <c r="C555" s="12"/>
      <c r="D555" s="12"/>
      <c r="E555" s="12"/>
      <c r="F555" s="12"/>
      <c r="G555" s="15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>
      <c r="A556" s="12"/>
      <c r="B556" s="12"/>
      <c r="C556" s="12"/>
      <c r="D556" s="12"/>
      <c r="E556" s="12"/>
      <c r="F556" s="12"/>
      <c r="G556" s="15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>
      <c r="A557" s="12"/>
      <c r="B557" s="12"/>
      <c r="C557" s="12"/>
      <c r="D557" s="12"/>
      <c r="E557" s="12"/>
      <c r="F557" s="12"/>
      <c r="G557" s="15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>
      <c r="A558" s="12"/>
      <c r="B558" s="12"/>
      <c r="C558" s="12"/>
      <c r="D558" s="12"/>
      <c r="E558" s="12"/>
      <c r="F558" s="12"/>
      <c r="G558" s="15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>
      <c r="A559" s="12"/>
      <c r="B559" s="12"/>
      <c r="C559" s="12"/>
      <c r="D559" s="12"/>
      <c r="E559" s="12"/>
      <c r="F559" s="12"/>
      <c r="G559" s="15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>
      <c r="A560" s="12"/>
      <c r="B560" s="12"/>
      <c r="C560" s="12"/>
      <c r="D560" s="12"/>
      <c r="E560" s="12"/>
      <c r="F560" s="12"/>
      <c r="G560" s="15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>
      <c r="A561" s="12"/>
      <c r="B561" s="12"/>
      <c r="C561" s="12"/>
      <c r="D561" s="12"/>
      <c r="E561" s="12"/>
      <c r="F561" s="12"/>
      <c r="G561" s="15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>
      <c r="A562" s="12"/>
      <c r="B562" s="12"/>
      <c r="C562" s="12"/>
      <c r="D562" s="12"/>
      <c r="E562" s="12"/>
      <c r="F562" s="12"/>
      <c r="G562" s="15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>
      <c r="A563" s="12"/>
      <c r="B563" s="12"/>
      <c r="C563" s="12"/>
      <c r="D563" s="12"/>
      <c r="E563" s="12"/>
      <c r="F563" s="12"/>
      <c r="G563" s="15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>
      <c r="A564" s="12"/>
      <c r="B564" s="12"/>
      <c r="C564" s="12"/>
      <c r="D564" s="12"/>
      <c r="E564" s="12"/>
      <c r="F564" s="12"/>
      <c r="G564" s="15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>
      <c r="A565" s="12"/>
      <c r="B565" s="12"/>
      <c r="C565" s="12"/>
      <c r="D565" s="12"/>
      <c r="E565" s="12"/>
      <c r="F565" s="12"/>
      <c r="G565" s="15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>
      <c r="A566" s="12"/>
      <c r="B566" s="12"/>
      <c r="C566" s="12"/>
      <c r="D566" s="12"/>
      <c r="E566" s="12"/>
      <c r="F566" s="12"/>
      <c r="G566" s="15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>
      <c r="A567" s="12"/>
      <c r="B567" s="12"/>
      <c r="C567" s="12"/>
      <c r="D567" s="12"/>
      <c r="E567" s="12"/>
      <c r="F567" s="12"/>
      <c r="G567" s="15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>
      <c r="A568" s="12"/>
      <c r="B568" s="12"/>
      <c r="C568" s="12"/>
      <c r="D568" s="12"/>
      <c r="E568" s="12"/>
      <c r="F568" s="12"/>
      <c r="G568" s="15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>
      <c r="A569" s="12"/>
      <c r="B569" s="12"/>
      <c r="C569" s="12"/>
      <c r="D569" s="12"/>
      <c r="E569" s="12"/>
      <c r="F569" s="12"/>
      <c r="G569" s="15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>
      <c r="A570" s="12"/>
      <c r="B570" s="12"/>
      <c r="C570" s="12"/>
      <c r="D570" s="12"/>
      <c r="E570" s="12"/>
      <c r="F570" s="12"/>
      <c r="G570" s="15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>
      <c r="A571" s="12"/>
      <c r="B571" s="12"/>
      <c r="C571" s="12"/>
      <c r="D571" s="12"/>
      <c r="E571" s="12"/>
      <c r="F571" s="12"/>
      <c r="G571" s="15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>
      <c r="A572" s="12"/>
      <c r="B572" s="12"/>
      <c r="C572" s="12"/>
      <c r="D572" s="12"/>
      <c r="E572" s="12"/>
      <c r="F572" s="12"/>
      <c r="G572" s="15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>
      <c r="A573" s="12"/>
      <c r="B573" s="12"/>
      <c r="C573" s="12"/>
      <c r="D573" s="12"/>
      <c r="E573" s="12"/>
      <c r="F573" s="12"/>
      <c r="G573" s="15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>
      <c r="A574" s="12"/>
      <c r="B574" s="12"/>
      <c r="C574" s="12"/>
      <c r="D574" s="12"/>
      <c r="E574" s="12"/>
      <c r="F574" s="12"/>
      <c r="G574" s="15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>
      <c r="A575" s="12"/>
      <c r="B575" s="12"/>
      <c r="C575" s="12"/>
      <c r="D575" s="12"/>
      <c r="E575" s="12"/>
      <c r="F575" s="12"/>
      <c r="G575" s="15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>
      <c r="A576" s="12"/>
      <c r="B576" s="12"/>
      <c r="C576" s="12"/>
      <c r="D576" s="12"/>
      <c r="E576" s="12"/>
      <c r="F576" s="12"/>
      <c r="G576" s="15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>
      <c r="A577" s="12"/>
      <c r="B577" s="12"/>
      <c r="C577" s="12"/>
      <c r="D577" s="12"/>
      <c r="E577" s="12"/>
      <c r="F577" s="12"/>
      <c r="G577" s="15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>
      <c r="A578" s="12"/>
      <c r="B578" s="12"/>
      <c r="C578" s="12"/>
      <c r="D578" s="12"/>
      <c r="E578" s="12"/>
      <c r="F578" s="12"/>
      <c r="G578" s="15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>
      <c r="A579" s="12"/>
      <c r="B579" s="12"/>
      <c r="C579" s="12"/>
      <c r="D579" s="12"/>
      <c r="E579" s="12"/>
      <c r="F579" s="12"/>
      <c r="G579" s="15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>
      <c r="A580" s="12"/>
      <c r="B580" s="12"/>
      <c r="C580" s="12"/>
      <c r="D580" s="12"/>
      <c r="E580" s="12"/>
      <c r="F580" s="12"/>
      <c r="G580" s="15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>
      <c r="A581" s="12"/>
      <c r="B581" s="12"/>
      <c r="C581" s="12"/>
      <c r="D581" s="12"/>
      <c r="E581" s="12"/>
      <c r="F581" s="12"/>
      <c r="G581" s="15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>
      <c r="A582" s="12"/>
      <c r="B582" s="12"/>
      <c r="C582" s="12"/>
      <c r="D582" s="12"/>
      <c r="E582" s="12"/>
      <c r="F582" s="12"/>
      <c r="G582" s="15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>
      <c r="A583" s="12"/>
      <c r="B583" s="12"/>
      <c r="C583" s="12"/>
      <c r="D583" s="12"/>
      <c r="E583" s="12"/>
      <c r="F583" s="12"/>
      <c r="G583" s="15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>
      <c r="A584" s="12"/>
      <c r="B584" s="12"/>
      <c r="C584" s="12"/>
      <c r="D584" s="12"/>
      <c r="E584" s="12"/>
      <c r="F584" s="12"/>
      <c r="G584" s="15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>
      <c r="A585" s="12"/>
      <c r="B585" s="12"/>
      <c r="C585" s="12"/>
      <c r="D585" s="12"/>
      <c r="E585" s="12"/>
      <c r="F585" s="12"/>
      <c r="G585" s="15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>
      <c r="A586" s="12"/>
      <c r="B586" s="12"/>
      <c r="C586" s="12"/>
      <c r="D586" s="12"/>
      <c r="E586" s="12"/>
      <c r="F586" s="12"/>
      <c r="G586" s="15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>
      <c r="A587" s="12"/>
      <c r="B587" s="12"/>
      <c r="C587" s="12"/>
      <c r="D587" s="12"/>
      <c r="E587" s="12"/>
      <c r="F587" s="12"/>
      <c r="G587" s="15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>
      <c r="A588" s="12"/>
      <c r="B588" s="12"/>
      <c r="C588" s="12"/>
      <c r="D588" s="12"/>
      <c r="E588" s="12"/>
      <c r="F588" s="12"/>
      <c r="G588" s="15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>
      <c r="A589" s="12"/>
      <c r="B589" s="12"/>
      <c r="C589" s="12"/>
      <c r="D589" s="12"/>
      <c r="E589" s="12"/>
      <c r="F589" s="12"/>
      <c r="G589" s="15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>
      <c r="A590" s="12"/>
      <c r="B590" s="12"/>
      <c r="C590" s="12"/>
      <c r="D590" s="12"/>
      <c r="E590" s="12"/>
      <c r="F590" s="12"/>
      <c r="G590" s="15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>
      <c r="A591" s="12"/>
      <c r="B591" s="12"/>
      <c r="C591" s="12"/>
      <c r="D591" s="12"/>
      <c r="E591" s="12"/>
      <c r="F591" s="12"/>
      <c r="G591" s="15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>
      <c r="A592" s="12"/>
      <c r="B592" s="12"/>
      <c r="C592" s="12"/>
      <c r="D592" s="12"/>
      <c r="E592" s="12"/>
      <c r="F592" s="12"/>
      <c r="G592" s="15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>
      <c r="A593" s="12"/>
      <c r="B593" s="12"/>
      <c r="C593" s="12"/>
      <c r="D593" s="12"/>
      <c r="E593" s="12"/>
      <c r="F593" s="12"/>
      <c r="G593" s="15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>
      <c r="A594" s="12"/>
      <c r="B594" s="12"/>
      <c r="C594" s="12"/>
      <c r="D594" s="12"/>
      <c r="E594" s="12"/>
      <c r="F594" s="12"/>
      <c r="G594" s="15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>
      <c r="A595" s="12"/>
      <c r="B595" s="12"/>
      <c r="C595" s="12"/>
      <c r="D595" s="12"/>
      <c r="E595" s="12"/>
      <c r="F595" s="12"/>
      <c r="G595" s="15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>
      <c r="A596" s="12"/>
      <c r="B596" s="12"/>
      <c r="C596" s="12"/>
      <c r="D596" s="12"/>
      <c r="E596" s="12"/>
      <c r="F596" s="12"/>
      <c r="G596" s="15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>
      <c r="A597" s="12"/>
      <c r="B597" s="12"/>
      <c r="C597" s="12"/>
      <c r="D597" s="12"/>
      <c r="E597" s="12"/>
      <c r="F597" s="12"/>
      <c r="G597" s="15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>
      <c r="A598" s="12"/>
      <c r="B598" s="12"/>
      <c r="C598" s="12"/>
      <c r="D598" s="12"/>
      <c r="E598" s="12"/>
      <c r="F598" s="12"/>
      <c r="G598" s="15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>
      <c r="A599" s="12"/>
      <c r="B599" s="12"/>
      <c r="C599" s="12"/>
      <c r="D599" s="12"/>
      <c r="E599" s="12"/>
      <c r="F599" s="12"/>
      <c r="G599" s="15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>
      <c r="A600" s="12"/>
      <c r="B600" s="12"/>
      <c r="C600" s="12"/>
      <c r="D600" s="12"/>
      <c r="E600" s="12"/>
      <c r="F600" s="12"/>
      <c r="G600" s="15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>
      <c r="A601" s="12"/>
      <c r="B601" s="12"/>
      <c r="C601" s="12"/>
      <c r="D601" s="12"/>
      <c r="E601" s="12"/>
      <c r="F601" s="12"/>
      <c r="G601" s="15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>
      <c r="A602" s="12"/>
      <c r="B602" s="12"/>
      <c r="C602" s="12"/>
      <c r="D602" s="12"/>
      <c r="E602" s="12"/>
      <c r="F602" s="12"/>
      <c r="G602" s="15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>
      <c r="A603" s="12"/>
      <c r="B603" s="12"/>
      <c r="C603" s="12"/>
      <c r="D603" s="12"/>
      <c r="E603" s="12"/>
      <c r="F603" s="12"/>
      <c r="G603" s="15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>
      <c r="A604" s="12"/>
      <c r="B604" s="12"/>
      <c r="C604" s="12"/>
      <c r="D604" s="12"/>
      <c r="E604" s="12"/>
      <c r="F604" s="12"/>
      <c r="G604" s="15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>
      <c r="A605" s="12"/>
      <c r="B605" s="12"/>
      <c r="C605" s="12"/>
      <c r="D605" s="12"/>
      <c r="E605" s="12"/>
      <c r="F605" s="12"/>
      <c r="G605" s="15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>
      <c r="A606" s="12"/>
      <c r="B606" s="12"/>
      <c r="C606" s="12"/>
      <c r="D606" s="12"/>
      <c r="E606" s="12"/>
      <c r="F606" s="12"/>
      <c r="G606" s="15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>
      <c r="A607" s="12"/>
      <c r="B607" s="12"/>
      <c r="C607" s="12"/>
      <c r="D607" s="12"/>
      <c r="E607" s="12"/>
      <c r="F607" s="12"/>
      <c r="G607" s="15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>
      <c r="A608" s="12"/>
      <c r="B608" s="12"/>
      <c r="C608" s="12"/>
      <c r="D608" s="12"/>
      <c r="E608" s="12"/>
      <c r="F608" s="12"/>
      <c r="G608" s="15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>
      <c r="A609" s="12"/>
      <c r="B609" s="12"/>
      <c r="C609" s="12"/>
      <c r="D609" s="12"/>
      <c r="E609" s="12"/>
      <c r="F609" s="12"/>
      <c r="G609" s="15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>
      <c r="A610" s="12"/>
      <c r="B610" s="12"/>
      <c r="C610" s="12"/>
      <c r="D610" s="12"/>
      <c r="E610" s="12"/>
      <c r="F610" s="12"/>
      <c r="G610" s="15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>
      <c r="A611" s="12"/>
      <c r="B611" s="12"/>
      <c r="C611" s="12"/>
      <c r="D611" s="12"/>
      <c r="E611" s="12"/>
      <c r="F611" s="12"/>
      <c r="G611" s="15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>
      <c r="A612" s="12"/>
      <c r="B612" s="12"/>
      <c r="C612" s="12"/>
      <c r="D612" s="12"/>
      <c r="E612" s="12"/>
      <c r="F612" s="12"/>
      <c r="G612" s="15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>
      <c r="A613" s="12"/>
      <c r="B613" s="12"/>
      <c r="C613" s="12"/>
      <c r="D613" s="12"/>
      <c r="E613" s="12"/>
      <c r="F613" s="12"/>
      <c r="G613" s="15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>
      <c r="A614" s="12"/>
      <c r="B614" s="12"/>
      <c r="C614" s="12"/>
      <c r="D614" s="12"/>
      <c r="E614" s="12"/>
      <c r="F614" s="12"/>
      <c r="G614" s="15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>
      <c r="A615" s="12"/>
      <c r="B615" s="12"/>
      <c r="C615" s="12"/>
      <c r="D615" s="12"/>
      <c r="E615" s="12"/>
      <c r="F615" s="12"/>
      <c r="G615" s="15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>
      <c r="A616" s="12"/>
      <c r="B616" s="12"/>
      <c r="C616" s="12"/>
      <c r="D616" s="12"/>
      <c r="E616" s="12"/>
      <c r="F616" s="12"/>
      <c r="G616" s="15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>
      <c r="A617" s="12"/>
      <c r="B617" s="12"/>
      <c r="C617" s="12"/>
      <c r="D617" s="12"/>
      <c r="E617" s="12"/>
      <c r="F617" s="12"/>
      <c r="G617" s="15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>
      <c r="A618" s="12"/>
      <c r="B618" s="12"/>
      <c r="C618" s="12"/>
      <c r="D618" s="12"/>
      <c r="E618" s="12"/>
      <c r="F618" s="12"/>
      <c r="G618" s="15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>
      <c r="A619" s="12"/>
      <c r="B619" s="12"/>
      <c r="C619" s="12"/>
      <c r="D619" s="12"/>
      <c r="E619" s="12"/>
      <c r="F619" s="12"/>
      <c r="G619" s="15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>
      <c r="A620" s="12"/>
      <c r="B620" s="12"/>
      <c r="C620" s="12"/>
      <c r="D620" s="12"/>
      <c r="E620" s="12"/>
      <c r="F620" s="12"/>
      <c r="G620" s="15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>
      <c r="A621" s="12"/>
      <c r="B621" s="12"/>
      <c r="C621" s="12"/>
      <c r="D621" s="12"/>
      <c r="E621" s="12"/>
      <c r="F621" s="12"/>
      <c r="G621" s="15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>
      <c r="A622" s="12"/>
      <c r="B622" s="12"/>
      <c r="C622" s="12"/>
      <c r="D622" s="12"/>
      <c r="E622" s="12"/>
      <c r="F622" s="12"/>
      <c r="G622" s="15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>
      <c r="A623" s="12"/>
      <c r="B623" s="12"/>
      <c r="C623" s="12"/>
      <c r="D623" s="12"/>
      <c r="E623" s="12"/>
      <c r="F623" s="12"/>
      <c r="G623" s="15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>
      <c r="A624" s="12"/>
      <c r="B624" s="12"/>
      <c r="C624" s="12"/>
      <c r="D624" s="12"/>
      <c r="E624" s="12"/>
      <c r="F624" s="12"/>
      <c r="G624" s="15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>
      <c r="A625" s="12"/>
      <c r="B625" s="12"/>
      <c r="C625" s="12"/>
      <c r="D625" s="12"/>
      <c r="E625" s="12"/>
      <c r="F625" s="12"/>
      <c r="G625" s="15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>
      <c r="A626" s="12"/>
      <c r="B626" s="12"/>
      <c r="C626" s="12"/>
      <c r="D626" s="12"/>
      <c r="E626" s="12"/>
      <c r="F626" s="12"/>
      <c r="G626" s="15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>
      <c r="A627" s="12"/>
      <c r="B627" s="12"/>
      <c r="C627" s="12"/>
      <c r="D627" s="12"/>
      <c r="E627" s="12"/>
      <c r="F627" s="12"/>
      <c r="G627" s="15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>
      <c r="A628" s="12"/>
      <c r="B628" s="12"/>
      <c r="C628" s="12"/>
      <c r="D628" s="12"/>
      <c r="E628" s="12"/>
      <c r="F628" s="12"/>
      <c r="G628" s="15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>
      <c r="A629" s="12"/>
      <c r="B629" s="12"/>
      <c r="C629" s="12"/>
      <c r="D629" s="12"/>
      <c r="E629" s="12"/>
      <c r="F629" s="12"/>
      <c r="G629" s="15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>
      <c r="A630" s="12"/>
      <c r="B630" s="12"/>
      <c r="C630" s="12"/>
      <c r="D630" s="12"/>
      <c r="E630" s="12"/>
      <c r="F630" s="12"/>
      <c r="G630" s="15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>
      <c r="A631" s="12"/>
      <c r="B631" s="12"/>
      <c r="C631" s="12"/>
      <c r="D631" s="12"/>
      <c r="E631" s="12"/>
      <c r="F631" s="12"/>
      <c r="G631" s="15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>
      <c r="A632" s="12"/>
      <c r="B632" s="12"/>
      <c r="C632" s="12"/>
      <c r="D632" s="12"/>
      <c r="E632" s="12"/>
      <c r="F632" s="12"/>
      <c r="G632" s="15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>
      <c r="A633" s="12"/>
      <c r="B633" s="12"/>
      <c r="C633" s="12"/>
      <c r="D633" s="12"/>
      <c r="E633" s="12"/>
      <c r="F633" s="12"/>
      <c r="G633" s="15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>
      <c r="A634" s="12"/>
      <c r="B634" s="12"/>
      <c r="C634" s="12"/>
      <c r="D634" s="12"/>
      <c r="E634" s="12"/>
      <c r="F634" s="12"/>
      <c r="G634" s="15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>
      <c r="A635" s="12"/>
      <c r="B635" s="12"/>
      <c r="C635" s="12"/>
      <c r="D635" s="12"/>
      <c r="E635" s="12"/>
      <c r="F635" s="12"/>
      <c r="G635" s="15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>
      <c r="A636" s="12"/>
      <c r="B636" s="12"/>
      <c r="C636" s="12"/>
      <c r="D636" s="12"/>
      <c r="E636" s="12"/>
      <c r="F636" s="12"/>
      <c r="G636" s="15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>
      <c r="A637" s="12"/>
      <c r="B637" s="12"/>
      <c r="C637" s="12"/>
      <c r="D637" s="12"/>
      <c r="E637" s="12"/>
      <c r="F637" s="12"/>
      <c r="G637" s="15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>
      <c r="A638" s="12"/>
      <c r="B638" s="12"/>
      <c r="C638" s="12"/>
      <c r="D638" s="12"/>
      <c r="E638" s="12"/>
      <c r="F638" s="12"/>
      <c r="G638" s="15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>
      <c r="A639" s="12"/>
      <c r="B639" s="12"/>
      <c r="C639" s="12"/>
      <c r="D639" s="12"/>
      <c r="E639" s="12"/>
      <c r="F639" s="12"/>
      <c r="G639" s="15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>
      <c r="A640" s="12"/>
      <c r="B640" s="12"/>
      <c r="C640" s="12"/>
      <c r="D640" s="12"/>
      <c r="E640" s="12"/>
      <c r="F640" s="12"/>
      <c r="G640" s="15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>
      <c r="A641" s="12"/>
      <c r="B641" s="12"/>
      <c r="C641" s="12"/>
      <c r="D641" s="12"/>
      <c r="E641" s="12"/>
      <c r="F641" s="12"/>
      <c r="G641" s="15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>
      <c r="A642" s="12"/>
      <c r="B642" s="12"/>
      <c r="C642" s="12"/>
      <c r="D642" s="12"/>
      <c r="E642" s="12"/>
      <c r="F642" s="12"/>
      <c r="G642" s="15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>
      <c r="A643" s="12"/>
      <c r="B643" s="12"/>
      <c r="C643" s="12"/>
      <c r="D643" s="12"/>
      <c r="E643" s="12"/>
      <c r="F643" s="12"/>
      <c r="G643" s="15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>
      <c r="A644" s="12"/>
      <c r="B644" s="12"/>
      <c r="C644" s="12"/>
      <c r="D644" s="12"/>
      <c r="E644" s="12"/>
      <c r="F644" s="12"/>
      <c r="G644" s="15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>
      <c r="A645" s="12"/>
      <c r="B645" s="12"/>
      <c r="C645" s="12"/>
      <c r="D645" s="12"/>
      <c r="E645" s="12"/>
      <c r="F645" s="12"/>
      <c r="G645" s="15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>
      <c r="A646" s="12"/>
      <c r="B646" s="12"/>
      <c r="C646" s="12"/>
      <c r="D646" s="12"/>
      <c r="E646" s="12"/>
      <c r="F646" s="12"/>
      <c r="G646" s="15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>
      <c r="A647" s="12"/>
      <c r="B647" s="12"/>
      <c r="C647" s="12"/>
      <c r="D647" s="12"/>
      <c r="E647" s="12"/>
      <c r="F647" s="12"/>
      <c r="G647" s="15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>
      <c r="A648" s="12"/>
      <c r="B648" s="12"/>
      <c r="C648" s="12"/>
      <c r="D648" s="12"/>
      <c r="E648" s="12"/>
      <c r="F648" s="12"/>
      <c r="G648" s="15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>
      <c r="A649" s="12"/>
      <c r="B649" s="12"/>
      <c r="C649" s="12"/>
      <c r="D649" s="12"/>
      <c r="E649" s="12"/>
      <c r="F649" s="12"/>
      <c r="G649" s="15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>
      <c r="A650" s="12"/>
      <c r="B650" s="12"/>
      <c r="C650" s="12"/>
      <c r="D650" s="12"/>
      <c r="E650" s="12"/>
      <c r="F650" s="12"/>
      <c r="G650" s="15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>
      <c r="A651" s="12"/>
      <c r="B651" s="12"/>
      <c r="C651" s="12"/>
      <c r="D651" s="12"/>
      <c r="E651" s="12"/>
      <c r="F651" s="12"/>
      <c r="G651" s="15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>
      <c r="A652" s="12"/>
      <c r="B652" s="12"/>
      <c r="C652" s="12"/>
      <c r="D652" s="12"/>
      <c r="E652" s="12"/>
      <c r="F652" s="12"/>
      <c r="G652" s="15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>
      <c r="A653" s="12"/>
      <c r="B653" s="12"/>
      <c r="C653" s="12"/>
      <c r="D653" s="12"/>
      <c r="E653" s="12"/>
      <c r="F653" s="12"/>
      <c r="G653" s="15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>
      <c r="A654" s="12"/>
      <c r="B654" s="12"/>
      <c r="C654" s="12"/>
      <c r="D654" s="12"/>
      <c r="E654" s="12"/>
      <c r="F654" s="12"/>
      <c r="G654" s="15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>
      <c r="A655" s="12"/>
      <c r="B655" s="12"/>
      <c r="C655" s="12"/>
      <c r="D655" s="12"/>
      <c r="E655" s="12"/>
      <c r="F655" s="12"/>
      <c r="G655" s="15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>
      <c r="A656" s="12"/>
      <c r="B656" s="12"/>
      <c r="C656" s="12"/>
      <c r="D656" s="12"/>
      <c r="E656" s="12"/>
      <c r="F656" s="12"/>
      <c r="G656" s="15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>
      <c r="A657" s="12"/>
      <c r="B657" s="12"/>
      <c r="C657" s="12"/>
      <c r="D657" s="12"/>
      <c r="E657" s="12"/>
      <c r="F657" s="12"/>
      <c r="G657" s="15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>
      <c r="A658" s="12"/>
      <c r="B658" s="12"/>
      <c r="C658" s="12"/>
      <c r="D658" s="12"/>
      <c r="E658" s="12"/>
      <c r="F658" s="12"/>
      <c r="G658" s="15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>
      <c r="A659" s="12"/>
      <c r="B659" s="12"/>
      <c r="C659" s="12"/>
      <c r="D659" s="12"/>
      <c r="E659" s="12"/>
      <c r="F659" s="12"/>
      <c r="G659" s="15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>
      <c r="A660" s="12"/>
      <c r="B660" s="12"/>
      <c r="C660" s="12"/>
      <c r="D660" s="12"/>
      <c r="E660" s="12"/>
      <c r="F660" s="12"/>
      <c r="G660" s="15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>
      <c r="A661" s="12"/>
      <c r="B661" s="12"/>
      <c r="C661" s="12"/>
      <c r="D661" s="12"/>
      <c r="E661" s="12"/>
      <c r="F661" s="12"/>
      <c r="G661" s="15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>
      <c r="A662" s="12"/>
      <c r="B662" s="12"/>
      <c r="C662" s="12"/>
      <c r="D662" s="12"/>
      <c r="E662" s="12"/>
      <c r="F662" s="12"/>
      <c r="G662" s="15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>
      <c r="A663" s="12"/>
      <c r="B663" s="12"/>
      <c r="C663" s="12"/>
      <c r="D663" s="12"/>
      <c r="E663" s="12"/>
      <c r="F663" s="12"/>
      <c r="G663" s="15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>
      <c r="A664" s="12"/>
      <c r="B664" s="12"/>
      <c r="C664" s="12"/>
      <c r="D664" s="12"/>
      <c r="E664" s="12"/>
      <c r="F664" s="12"/>
      <c r="G664" s="15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>
      <c r="A665" s="12"/>
      <c r="B665" s="12"/>
      <c r="C665" s="12"/>
      <c r="D665" s="12"/>
      <c r="E665" s="12"/>
      <c r="F665" s="12"/>
      <c r="G665" s="15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>
      <c r="A666" s="12"/>
      <c r="B666" s="12"/>
      <c r="C666" s="12"/>
      <c r="D666" s="12"/>
      <c r="E666" s="12"/>
      <c r="F666" s="12"/>
      <c r="G666" s="15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>
      <c r="A667" s="12"/>
      <c r="B667" s="12"/>
      <c r="C667" s="12"/>
      <c r="D667" s="12"/>
      <c r="E667" s="12"/>
      <c r="F667" s="12"/>
      <c r="G667" s="15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>
      <c r="A668" s="12"/>
      <c r="B668" s="12"/>
      <c r="C668" s="12"/>
      <c r="D668" s="12"/>
      <c r="E668" s="12"/>
      <c r="F668" s="12"/>
      <c r="G668" s="15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>
      <c r="A669" s="12"/>
      <c r="B669" s="12"/>
      <c r="C669" s="12"/>
      <c r="D669" s="12"/>
      <c r="E669" s="12"/>
      <c r="F669" s="12"/>
      <c r="G669" s="15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>
      <c r="A670" s="12"/>
      <c r="B670" s="12"/>
      <c r="C670" s="12"/>
      <c r="D670" s="12"/>
      <c r="E670" s="12"/>
      <c r="F670" s="12"/>
      <c r="G670" s="15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>
      <c r="A671" s="12"/>
      <c r="B671" s="12"/>
      <c r="C671" s="12"/>
      <c r="D671" s="12"/>
      <c r="E671" s="12"/>
      <c r="F671" s="12"/>
      <c r="G671" s="15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>
      <c r="A672" s="12"/>
      <c r="B672" s="12"/>
      <c r="C672" s="12"/>
      <c r="D672" s="12"/>
      <c r="E672" s="12"/>
      <c r="F672" s="12"/>
      <c r="G672" s="15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>
      <c r="A673" s="12"/>
      <c r="B673" s="12"/>
      <c r="C673" s="12"/>
      <c r="D673" s="12"/>
      <c r="E673" s="12"/>
      <c r="F673" s="12"/>
      <c r="G673" s="15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>
      <c r="A674" s="12"/>
      <c r="B674" s="12"/>
      <c r="C674" s="12"/>
      <c r="D674" s="12"/>
      <c r="E674" s="12"/>
      <c r="F674" s="12"/>
      <c r="G674" s="15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>
      <c r="A675" s="12"/>
      <c r="B675" s="12"/>
      <c r="C675" s="12"/>
      <c r="D675" s="12"/>
      <c r="E675" s="12"/>
      <c r="F675" s="12"/>
      <c r="G675" s="15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>
      <c r="A676" s="12"/>
      <c r="B676" s="12"/>
      <c r="C676" s="12"/>
      <c r="D676" s="12"/>
      <c r="E676" s="12"/>
      <c r="F676" s="12"/>
      <c r="G676" s="15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>
      <c r="A677" s="12"/>
      <c r="B677" s="12"/>
      <c r="C677" s="12"/>
      <c r="D677" s="12"/>
      <c r="E677" s="12"/>
      <c r="F677" s="12"/>
      <c r="G677" s="15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>
      <c r="A678" s="12"/>
      <c r="B678" s="12"/>
      <c r="C678" s="12"/>
      <c r="D678" s="12"/>
      <c r="E678" s="12"/>
      <c r="F678" s="12"/>
      <c r="G678" s="15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>
      <c r="A679" s="12"/>
      <c r="B679" s="12"/>
      <c r="C679" s="12"/>
      <c r="D679" s="12"/>
      <c r="E679" s="12"/>
      <c r="F679" s="12"/>
      <c r="G679" s="15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>
      <c r="A680" s="12"/>
      <c r="B680" s="12"/>
      <c r="C680" s="12"/>
      <c r="D680" s="12"/>
      <c r="E680" s="12"/>
      <c r="F680" s="12"/>
      <c r="G680" s="15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>
      <c r="A681" s="12"/>
      <c r="B681" s="12"/>
      <c r="C681" s="12"/>
      <c r="D681" s="12"/>
      <c r="E681" s="12"/>
      <c r="F681" s="12"/>
      <c r="G681" s="15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>
      <c r="A682" s="12"/>
      <c r="B682" s="12"/>
      <c r="C682" s="12"/>
      <c r="D682" s="12"/>
      <c r="E682" s="12"/>
      <c r="F682" s="12"/>
      <c r="G682" s="15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>
      <c r="A683" s="12"/>
      <c r="B683" s="12"/>
      <c r="C683" s="12"/>
      <c r="D683" s="12"/>
      <c r="E683" s="12"/>
      <c r="F683" s="12"/>
      <c r="G683" s="15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>
      <c r="A684" s="12"/>
      <c r="B684" s="12"/>
      <c r="C684" s="12"/>
      <c r="D684" s="12"/>
      <c r="E684" s="12"/>
      <c r="F684" s="12"/>
      <c r="G684" s="15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>
      <c r="A685" s="12"/>
      <c r="B685" s="12"/>
      <c r="C685" s="12"/>
      <c r="D685" s="12"/>
      <c r="E685" s="12"/>
      <c r="F685" s="12"/>
      <c r="G685" s="15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>
      <c r="A686" s="12"/>
      <c r="B686" s="12"/>
      <c r="C686" s="12"/>
      <c r="D686" s="12"/>
      <c r="E686" s="12"/>
      <c r="F686" s="12"/>
      <c r="G686" s="15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>
      <c r="A687" s="12"/>
      <c r="B687" s="12"/>
      <c r="C687" s="12"/>
      <c r="D687" s="12"/>
      <c r="E687" s="12"/>
      <c r="F687" s="12"/>
      <c r="G687" s="15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>
      <c r="A688" s="12"/>
      <c r="B688" s="12"/>
      <c r="C688" s="12"/>
      <c r="D688" s="12"/>
      <c r="E688" s="12"/>
      <c r="F688" s="12"/>
      <c r="G688" s="15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>
      <c r="A689" s="12"/>
      <c r="B689" s="12"/>
      <c r="C689" s="12"/>
      <c r="D689" s="12"/>
      <c r="E689" s="12"/>
      <c r="F689" s="12"/>
      <c r="G689" s="15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>
      <c r="A690" s="12"/>
      <c r="B690" s="12"/>
      <c r="C690" s="12"/>
      <c r="D690" s="12"/>
      <c r="E690" s="12"/>
      <c r="F690" s="12"/>
      <c r="G690" s="15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>
      <c r="A691" s="12"/>
      <c r="B691" s="12"/>
      <c r="C691" s="12"/>
      <c r="D691" s="12"/>
      <c r="E691" s="12"/>
      <c r="F691" s="12"/>
      <c r="G691" s="15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>
      <c r="A692" s="12"/>
      <c r="B692" s="12"/>
      <c r="C692" s="12"/>
      <c r="D692" s="12"/>
      <c r="E692" s="12"/>
      <c r="F692" s="12"/>
      <c r="G692" s="15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>
      <c r="A693" s="12"/>
      <c r="B693" s="12"/>
      <c r="C693" s="12"/>
      <c r="D693" s="12"/>
      <c r="E693" s="12"/>
      <c r="F693" s="12"/>
      <c r="G693" s="15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>
      <c r="A694" s="12"/>
      <c r="B694" s="12"/>
      <c r="C694" s="12"/>
      <c r="D694" s="12"/>
      <c r="E694" s="12"/>
      <c r="F694" s="12"/>
      <c r="G694" s="15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>
      <c r="A695" s="12"/>
      <c r="B695" s="12"/>
      <c r="C695" s="12"/>
      <c r="D695" s="12"/>
      <c r="E695" s="12"/>
      <c r="F695" s="12"/>
      <c r="G695" s="15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>
      <c r="A696" s="12"/>
      <c r="B696" s="12"/>
      <c r="C696" s="12"/>
      <c r="D696" s="12"/>
      <c r="E696" s="12"/>
      <c r="F696" s="12"/>
      <c r="G696" s="15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>
      <c r="A697" s="12"/>
      <c r="B697" s="12"/>
      <c r="C697" s="12"/>
      <c r="D697" s="12"/>
      <c r="E697" s="12"/>
      <c r="F697" s="12"/>
      <c r="G697" s="15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>
      <c r="A698" s="12"/>
      <c r="B698" s="12"/>
      <c r="C698" s="12"/>
      <c r="D698" s="12"/>
      <c r="E698" s="12"/>
      <c r="F698" s="12"/>
      <c r="G698" s="15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>
      <c r="A699" s="12"/>
      <c r="B699" s="12"/>
      <c r="C699" s="12"/>
      <c r="D699" s="12"/>
      <c r="E699" s="12"/>
      <c r="F699" s="12"/>
      <c r="G699" s="15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>
      <c r="A700" s="12"/>
      <c r="B700" s="12"/>
      <c r="C700" s="12"/>
      <c r="D700" s="12"/>
      <c r="E700" s="12"/>
      <c r="F700" s="12"/>
      <c r="G700" s="15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>
      <c r="A701" s="12"/>
      <c r="B701" s="12"/>
      <c r="C701" s="12"/>
      <c r="D701" s="12"/>
      <c r="E701" s="12"/>
      <c r="F701" s="12"/>
      <c r="G701" s="15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>
      <c r="A702" s="12"/>
      <c r="B702" s="12"/>
      <c r="C702" s="12"/>
      <c r="D702" s="12"/>
      <c r="E702" s="12"/>
      <c r="F702" s="12"/>
      <c r="G702" s="15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>
      <c r="A703" s="12"/>
      <c r="B703" s="12"/>
      <c r="C703" s="12"/>
      <c r="D703" s="12"/>
      <c r="E703" s="12"/>
      <c r="F703" s="12"/>
      <c r="G703" s="15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>
      <c r="A704" s="12"/>
      <c r="B704" s="12"/>
      <c r="C704" s="12"/>
      <c r="D704" s="12"/>
      <c r="E704" s="12"/>
      <c r="F704" s="12"/>
      <c r="G704" s="15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>
      <c r="A705" s="12"/>
      <c r="B705" s="12"/>
      <c r="C705" s="12"/>
      <c r="D705" s="12"/>
      <c r="E705" s="12"/>
      <c r="F705" s="12"/>
      <c r="G705" s="15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>
      <c r="A706" s="12"/>
      <c r="B706" s="12"/>
      <c r="C706" s="12"/>
      <c r="D706" s="12"/>
      <c r="E706" s="12"/>
      <c r="F706" s="12"/>
      <c r="G706" s="15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>
      <c r="A707" s="12"/>
      <c r="B707" s="12"/>
      <c r="C707" s="12"/>
      <c r="D707" s="12"/>
      <c r="E707" s="12"/>
      <c r="F707" s="12"/>
      <c r="G707" s="15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>
      <c r="A708" s="12"/>
      <c r="B708" s="12"/>
      <c r="C708" s="12"/>
      <c r="D708" s="12"/>
      <c r="E708" s="12"/>
      <c r="F708" s="12"/>
      <c r="G708" s="15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>
      <c r="A709" s="12"/>
      <c r="B709" s="12"/>
      <c r="C709" s="12"/>
      <c r="D709" s="12"/>
      <c r="E709" s="12"/>
      <c r="F709" s="12"/>
      <c r="G709" s="15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>
      <c r="A710" s="12"/>
      <c r="B710" s="12"/>
      <c r="C710" s="12"/>
      <c r="D710" s="12"/>
      <c r="E710" s="12"/>
      <c r="F710" s="12"/>
      <c r="G710" s="15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>
      <c r="A711" s="12"/>
      <c r="B711" s="12"/>
      <c r="C711" s="12"/>
      <c r="D711" s="12"/>
      <c r="E711" s="12"/>
      <c r="F711" s="12"/>
      <c r="G711" s="15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>
      <c r="A712" s="12"/>
      <c r="B712" s="12"/>
      <c r="C712" s="12"/>
      <c r="D712" s="12"/>
      <c r="E712" s="12"/>
      <c r="F712" s="12"/>
      <c r="G712" s="15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>
      <c r="A713" s="12"/>
      <c r="B713" s="12"/>
      <c r="C713" s="12"/>
      <c r="D713" s="12"/>
      <c r="E713" s="12"/>
      <c r="F713" s="12"/>
      <c r="G713" s="15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>
      <c r="A714" s="12"/>
      <c r="B714" s="12"/>
      <c r="C714" s="12"/>
      <c r="D714" s="12"/>
      <c r="E714" s="12"/>
      <c r="F714" s="12"/>
      <c r="G714" s="15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>
      <c r="A715" s="12"/>
      <c r="B715" s="12"/>
      <c r="C715" s="12"/>
      <c r="D715" s="12"/>
      <c r="E715" s="12"/>
      <c r="F715" s="12"/>
      <c r="G715" s="15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>
      <c r="A716" s="12"/>
      <c r="B716" s="12"/>
      <c r="C716" s="12"/>
      <c r="D716" s="12"/>
      <c r="E716" s="12"/>
      <c r="F716" s="12"/>
      <c r="G716" s="15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>
      <c r="A717" s="12"/>
      <c r="B717" s="12"/>
      <c r="C717" s="12"/>
      <c r="D717" s="12"/>
      <c r="E717" s="12"/>
      <c r="F717" s="12"/>
      <c r="G717" s="15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>
      <c r="A718" s="12"/>
      <c r="B718" s="12"/>
      <c r="C718" s="12"/>
      <c r="D718" s="12"/>
      <c r="E718" s="12"/>
      <c r="F718" s="12"/>
      <c r="G718" s="15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>
      <c r="A719" s="12"/>
      <c r="B719" s="12"/>
      <c r="C719" s="12"/>
      <c r="D719" s="12"/>
      <c r="E719" s="12"/>
      <c r="F719" s="12"/>
      <c r="G719" s="15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>
      <c r="A720" s="12"/>
      <c r="B720" s="12"/>
      <c r="C720" s="12"/>
      <c r="D720" s="12"/>
      <c r="E720" s="12"/>
      <c r="F720" s="12"/>
      <c r="G720" s="15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>
      <c r="A721" s="12"/>
      <c r="B721" s="12"/>
      <c r="C721" s="12"/>
      <c r="D721" s="12"/>
      <c r="E721" s="12"/>
      <c r="F721" s="12"/>
      <c r="G721" s="15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>
      <c r="A722" s="12"/>
      <c r="B722" s="12"/>
      <c r="C722" s="12"/>
      <c r="D722" s="12"/>
      <c r="E722" s="12"/>
      <c r="F722" s="12"/>
      <c r="G722" s="15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>
      <c r="A723" s="12"/>
      <c r="B723" s="12"/>
      <c r="C723" s="12"/>
      <c r="D723" s="12"/>
      <c r="E723" s="12"/>
      <c r="F723" s="12"/>
      <c r="G723" s="15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>
      <c r="A724" s="12"/>
      <c r="B724" s="12"/>
      <c r="C724" s="12"/>
      <c r="D724" s="12"/>
      <c r="E724" s="12"/>
      <c r="F724" s="12"/>
      <c r="G724" s="15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>
      <c r="A725" s="12"/>
      <c r="B725" s="12"/>
      <c r="C725" s="12"/>
      <c r="D725" s="12"/>
      <c r="E725" s="12"/>
      <c r="F725" s="12"/>
      <c r="G725" s="15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>
      <c r="A726" s="12"/>
      <c r="B726" s="12"/>
      <c r="C726" s="12"/>
      <c r="D726" s="12"/>
      <c r="E726" s="12"/>
      <c r="F726" s="12"/>
      <c r="G726" s="15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>
      <c r="A727" s="12"/>
      <c r="B727" s="12"/>
      <c r="C727" s="12"/>
      <c r="D727" s="12"/>
      <c r="E727" s="12"/>
      <c r="F727" s="12"/>
      <c r="G727" s="15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>
      <c r="A728" s="12"/>
      <c r="B728" s="12"/>
      <c r="C728" s="12"/>
      <c r="D728" s="12"/>
      <c r="E728" s="12"/>
      <c r="F728" s="12"/>
      <c r="G728" s="15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>
      <c r="A729" s="12"/>
      <c r="B729" s="12"/>
      <c r="C729" s="12"/>
      <c r="D729" s="12"/>
      <c r="E729" s="12"/>
      <c r="F729" s="12"/>
      <c r="G729" s="15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>
      <c r="A730" s="12"/>
      <c r="B730" s="12"/>
      <c r="C730" s="12"/>
      <c r="D730" s="12"/>
      <c r="E730" s="12"/>
      <c r="F730" s="12"/>
      <c r="G730" s="15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>
      <c r="A731" s="12"/>
      <c r="B731" s="12"/>
      <c r="C731" s="12"/>
      <c r="D731" s="12"/>
      <c r="E731" s="12"/>
      <c r="F731" s="12"/>
      <c r="G731" s="15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>
      <c r="A732" s="12"/>
      <c r="B732" s="12"/>
      <c r="C732" s="12"/>
      <c r="D732" s="12"/>
      <c r="E732" s="12"/>
      <c r="F732" s="12"/>
      <c r="G732" s="15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>
      <c r="A733" s="12"/>
      <c r="B733" s="12"/>
      <c r="C733" s="12"/>
      <c r="D733" s="12"/>
      <c r="E733" s="12"/>
      <c r="F733" s="12"/>
      <c r="G733" s="15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>
      <c r="A734" s="12"/>
      <c r="B734" s="12"/>
      <c r="C734" s="12"/>
      <c r="D734" s="12"/>
      <c r="E734" s="12"/>
      <c r="F734" s="12"/>
      <c r="G734" s="15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>
      <c r="A735" s="12"/>
      <c r="B735" s="12"/>
      <c r="C735" s="12"/>
      <c r="D735" s="12"/>
      <c r="E735" s="12"/>
      <c r="F735" s="12"/>
      <c r="G735" s="15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>
      <c r="A736" s="12"/>
      <c r="B736" s="12"/>
      <c r="C736" s="12"/>
      <c r="D736" s="12"/>
      <c r="E736" s="12"/>
      <c r="F736" s="12"/>
      <c r="G736" s="15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>
      <c r="A737" s="12"/>
      <c r="B737" s="12"/>
      <c r="C737" s="12"/>
      <c r="D737" s="12"/>
      <c r="E737" s="12"/>
      <c r="F737" s="12"/>
      <c r="G737" s="15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>
      <c r="A738" s="12"/>
      <c r="B738" s="12"/>
      <c r="C738" s="12"/>
      <c r="D738" s="12"/>
      <c r="E738" s="12"/>
      <c r="F738" s="12"/>
      <c r="G738" s="15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>
      <c r="A739" s="12"/>
      <c r="B739" s="12"/>
      <c r="C739" s="12"/>
      <c r="D739" s="12"/>
      <c r="E739" s="12"/>
      <c r="F739" s="12"/>
      <c r="G739" s="15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>
      <c r="A740" s="12"/>
      <c r="B740" s="12"/>
      <c r="C740" s="12"/>
      <c r="D740" s="12"/>
      <c r="E740" s="12"/>
      <c r="F740" s="12"/>
      <c r="G740" s="15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>
      <c r="A741" s="12"/>
      <c r="B741" s="12"/>
      <c r="C741" s="12"/>
      <c r="D741" s="12"/>
      <c r="E741" s="12"/>
      <c r="F741" s="12"/>
      <c r="G741" s="15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>
      <c r="A742" s="12"/>
      <c r="B742" s="12"/>
      <c r="C742" s="12"/>
      <c r="D742" s="12"/>
      <c r="E742" s="12"/>
      <c r="F742" s="12"/>
      <c r="G742" s="15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>
      <c r="A743" s="12"/>
      <c r="B743" s="12"/>
      <c r="C743" s="12"/>
      <c r="D743" s="12"/>
      <c r="E743" s="12"/>
      <c r="F743" s="12"/>
      <c r="G743" s="15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>
      <c r="A744" s="12"/>
      <c r="B744" s="12"/>
      <c r="C744" s="12"/>
      <c r="D744" s="12"/>
      <c r="E744" s="12"/>
      <c r="F744" s="12"/>
      <c r="G744" s="15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>
      <c r="A745" s="12"/>
      <c r="B745" s="12"/>
      <c r="C745" s="12"/>
      <c r="D745" s="12"/>
      <c r="E745" s="12"/>
      <c r="F745" s="12"/>
      <c r="G745" s="15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>
      <c r="A746" s="12"/>
      <c r="B746" s="12"/>
      <c r="C746" s="12"/>
      <c r="D746" s="12"/>
      <c r="E746" s="12"/>
      <c r="F746" s="12"/>
      <c r="G746" s="15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>
      <c r="A747" s="12"/>
      <c r="B747" s="12"/>
      <c r="C747" s="12"/>
      <c r="D747" s="12"/>
      <c r="E747" s="12"/>
      <c r="F747" s="12"/>
      <c r="G747" s="15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>
      <c r="A748" s="12"/>
      <c r="B748" s="12"/>
      <c r="C748" s="12"/>
      <c r="D748" s="12"/>
      <c r="E748" s="12"/>
      <c r="F748" s="12"/>
      <c r="G748" s="15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>
      <c r="A749" s="12"/>
      <c r="B749" s="12"/>
      <c r="C749" s="12"/>
      <c r="D749" s="12"/>
      <c r="E749" s="12"/>
      <c r="F749" s="12"/>
      <c r="G749" s="15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>
      <c r="A750" s="12"/>
      <c r="B750" s="12"/>
      <c r="C750" s="12"/>
      <c r="D750" s="12"/>
      <c r="E750" s="12"/>
      <c r="F750" s="12"/>
      <c r="G750" s="15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>
      <c r="A751" s="12"/>
      <c r="B751" s="12"/>
      <c r="C751" s="12"/>
      <c r="D751" s="12"/>
      <c r="E751" s="12"/>
      <c r="F751" s="12"/>
      <c r="G751" s="15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>
      <c r="A752" s="12"/>
      <c r="B752" s="12"/>
      <c r="C752" s="12"/>
      <c r="D752" s="12"/>
      <c r="E752" s="12"/>
      <c r="F752" s="12"/>
      <c r="G752" s="15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>
      <c r="A753" s="12"/>
      <c r="B753" s="12"/>
      <c r="C753" s="12"/>
      <c r="D753" s="12"/>
      <c r="E753" s="12"/>
      <c r="F753" s="12"/>
      <c r="G753" s="15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>
      <c r="A754" s="12"/>
      <c r="B754" s="12"/>
      <c r="C754" s="12"/>
      <c r="D754" s="12"/>
      <c r="E754" s="12"/>
      <c r="F754" s="12"/>
      <c r="G754" s="15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>
      <c r="A755" s="12"/>
      <c r="B755" s="12"/>
      <c r="C755" s="12"/>
      <c r="D755" s="12"/>
      <c r="E755" s="12"/>
      <c r="F755" s="12"/>
      <c r="G755" s="15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>
      <c r="A756" s="12"/>
      <c r="B756" s="12"/>
      <c r="C756" s="12"/>
      <c r="D756" s="12"/>
      <c r="E756" s="12"/>
      <c r="F756" s="12"/>
      <c r="G756" s="15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>
      <c r="A757" s="12"/>
      <c r="B757" s="12"/>
      <c r="C757" s="12"/>
      <c r="D757" s="12"/>
      <c r="E757" s="12"/>
      <c r="F757" s="12"/>
      <c r="G757" s="15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>
      <c r="A758" s="12"/>
      <c r="B758" s="12"/>
      <c r="C758" s="12"/>
      <c r="D758" s="12"/>
      <c r="E758" s="12"/>
      <c r="F758" s="12"/>
      <c r="G758" s="15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>
      <c r="A759" s="12"/>
      <c r="B759" s="12"/>
      <c r="C759" s="12"/>
      <c r="D759" s="12"/>
      <c r="E759" s="12"/>
      <c r="F759" s="12"/>
      <c r="G759" s="15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>
      <c r="A760" s="12"/>
      <c r="B760" s="12"/>
      <c r="C760" s="12"/>
      <c r="D760" s="12"/>
      <c r="E760" s="12"/>
      <c r="F760" s="12"/>
      <c r="G760" s="15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>
      <c r="A761" s="12"/>
      <c r="B761" s="12"/>
      <c r="C761" s="12"/>
      <c r="D761" s="12"/>
      <c r="E761" s="12"/>
      <c r="F761" s="12"/>
      <c r="G761" s="15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>
      <c r="A762" s="12"/>
      <c r="B762" s="12"/>
      <c r="C762" s="12"/>
      <c r="D762" s="12"/>
      <c r="E762" s="12"/>
      <c r="F762" s="12"/>
      <c r="G762" s="15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>
      <c r="A763" s="12"/>
      <c r="B763" s="12"/>
      <c r="C763" s="12"/>
      <c r="D763" s="12"/>
      <c r="E763" s="12"/>
      <c r="F763" s="12"/>
      <c r="G763" s="15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>
      <c r="A764" s="12"/>
      <c r="B764" s="12"/>
      <c r="C764" s="12"/>
      <c r="D764" s="12"/>
      <c r="E764" s="12"/>
      <c r="F764" s="12"/>
      <c r="G764" s="15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>
      <c r="A765" s="12"/>
      <c r="B765" s="12"/>
      <c r="C765" s="12"/>
      <c r="D765" s="12"/>
      <c r="E765" s="12"/>
      <c r="F765" s="12"/>
      <c r="G765" s="15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>
      <c r="A766" s="12"/>
      <c r="B766" s="12"/>
      <c r="C766" s="12"/>
      <c r="D766" s="12"/>
      <c r="E766" s="12"/>
      <c r="F766" s="12"/>
      <c r="G766" s="15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>
      <c r="A767" s="12"/>
      <c r="B767" s="12"/>
      <c r="C767" s="12"/>
      <c r="D767" s="12"/>
      <c r="E767" s="12"/>
      <c r="F767" s="12"/>
      <c r="G767" s="15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>
      <c r="A768" s="12"/>
      <c r="B768" s="12"/>
      <c r="C768" s="12"/>
      <c r="D768" s="12"/>
      <c r="E768" s="12"/>
      <c r="F768" s="12"/>
      <c r="G768" s="15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>
      <c r="A769" s="12"/>
      <c r="B769" s="12"/>
      <c r="C769" s="12"/>
      <c r="D769" s="12"/>
      <c r="E769" s="12"/>
      <c r="F769" s="12"/>
      <c r="G769" s="15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>
      <c r="A770" s="12"/>
      <c r="B770" s="12"/>
      <c r="C770" s="12"/>
      <c r="D770" s="12"/>
      <c r="E770" s="12"/>
      <c r="F770" s="12"/>
      <c r="G770" s="15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>
      <c r="A771" s="12"/>
      <c r="B771" s="12"/>
      <c r="C771" s="12"/>
      <c r="D771" s="12"/>
      <c r="E771" s="12"/>
      <c r="F771" s="12"/>
      <c r="G771" s="15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>
      <c r="A772" s="12"/>
      <c r="B772" s="12"/>
      <c r="C772" s="12"/>
      <c r="D772" s="12"/>
      <c r="E772" s="12"/>
      <c r="F772" s="12"/>
      <c r="G772" s="15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>
      <c r="A773" s="12"/>
      <c r="B773" s="12"/>
      <c r="C773" s="12"/>
      <c r="D773" s="12"/>
      <c r="E773" s="12"/>
      <c r="F773" s="12"/>
      <c r="G773" s="15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>
      <c r="A774" s="12"/>
      <c r="B774" s="12"/>
      <c r="C774" s="12"/>
      <c r="D774" s="12"/>
      <c r="E774" s="12"/>
      <c r="F774" s="12"/>
      <c r="G774" s="15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>
      <c r="A775" s="12"/>
      <c r="B775" s="12"/>
      <c r="C775" s="12"/>
      <c r="D775" s="12"/>
      <c r="E775" s="12"/>
      <c r="F775" s="12"/>
      <c r="G775" s="15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>
      <c r="A776" s="12"/>
      <c r="B776" s="12"/>
      <c r="C776" s="12"/>
      <c r="D776" s="12"/>
      <c r="E776" s="12"/>
      <c r="F776" s="12"/>
      <c r="G776" s="15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>
      <c r="A777" s="12"/>
      <c r="B777" s="12"/>
      <c r="C777" s="12"/>
      <c r="D777" s="12"/>
      <c r="E777" s="12"/>
      <c r="F777" s="12"/>
      <c r="G777" s="15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>
      <c r="A778" s="12"/>
      <c r="B778" s="12"/>
      <c r="C778" s="12"/>
      <c r="D778" s="12"/>
      <c r="E778" s="12"/>
      <c r="F778" s="12"/>
      <c r="G778" s="15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>
      <c r="A779" s="12"/>
      <c r="B779" s="12"/>
      <c r="C779" s="12"/>
      <c r="D779" s="12"/>
      <c r="E779" s="12"/>
      <c r="F779" s="12"/>
      <c r="G779" s="15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>
      <c r="A780" s="12"/>
      <c r="B780" s="12"/>
      <c r="C780" s="12"/>
      <c r="D780" s="12"/>
      <c r="E780" s="12"/>
      <c r="F780" s="12"/>
      <c r="G780" s="15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>
      <c r="A781" s="12"/>
      <c r="B781" s="12"/>
      <c r="C781" s="12"/>
      <c r="D781" s="12"/>
      <c r="E781" s="12"/>
      <c r="F781" s="12"/>
      <c r="G781" s="15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>
      <c r="A782" s="12"/>
      <c r="B782" s="12"/>
      <c r="C782" s="12"/>
      <c r="D782" s="12"/>
      <c r="E782" s="12"/>
      <c r="F782" s="12"/>
      <c r="G782" s="15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>
      <c r="A783" s="12"/>
      <c r="B783" s="12"/>
      <c r="C783" s="12"/>
      <c r="D783" s="12"/>
      <c r="E783" s="12"/>
      <c r="F783" s="12"/>
      <c r="G783" s="15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>
      <c r="A784" s="12"/>
      <c r="B784" s="12"/>
      <c r="C784" s="12"/>
      <c r="D784" s="12"/>
      <c r="E784" s="12"/>
      <c r="F784" s="12"/>
      <c r="G784" s="15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>
      <c r="A785" s="12"/>
      <c r="B785" s="12"/>
      <c r="C785" s="12"/>
      <c r="D785" s="12"/>
      <c r="E785" s="12"/>
      <c r="F785" s="12"/>
      <c r="G785" s="15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>
      <c r="A786" s="12"/>
      <c r="B786" s="12"/>
      <c r="C786" s="12"/>
      <c r="D786" s="12"/>
      <c r="E786" s="12"/>
      <c r="F786" s="12"/>
      <c r="G786" s="15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>
      <c r="A787" s="12"/>
      <c r="B787" s="12"/>
      <c r="C787" s="12"/>
      <c r="D787" s="12"/>
      <c r="E787" s="12"/>
      <c r="F787" s="12"/>
      <c r="G787" s="15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>
      <c r="A788" s="12"/>
      <c r="B788" s="12"/>
      <c r="C788" s="12"/>
      <c r="D788" s="12"/>
      <c r="E788" s="12"/>
      <c r="F788" s="12"/>
      <c r="G788" s="15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>
      <c r="A789" s="12"/>
      <c r="B789" s="12"/>
      <c r="C789" s="12"/>
      <c r="D789" s="12"/>
      <c r="E789" s="12"/>
      <c r="F789" s="12"/>
      <c r="G789" s="15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>
      <c r="A790" s="12"/>
      <c r="B790" s="12"/>
      <c r="C790" s="12"/>
      <c r="D790" s="12"/>
      <c r="E790" s="12"/>
      <c r="F790" s="12"/>
      <c r="G790" s="15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>
      <c r="A791" s="12"/>
      <c r="B791" s="12"/>
      <c r="C791" s="12"/>
      <c r="D791" s="12"/>
      <c r="E791" s="12"/>
      <c r="F791" s="12"/>
      <c r="G791" s="15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>
      <c r="A792" s="12"/>
      <c r="B792" s="12"/>
      <c r="C792" s="12"/>
      <c r="D792" s="12"/>
      <c r="E792" s="12"/>
      <c r="F792" s="12"/>
      <c r="G792" s="15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>
      <c r="A793" s="12"/>
      <c r="B793" s="12"/>
      <c r="C793" s="12"/>
      <c r="D793" s="12"/>
      <c r="E793" s="12"/>
      <c r="F793" s="12"/>
      <c r="G793" s="15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>
      <c r="A794" s="12"/>
      <c r="B794" s="12"/>
      <c r="C794" s="12"/>
      <c r="D794" s="12"/>
      <c r="E794" s="12"/>
      <c r="F794" s="12"/>
      <c r="G794" s="15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>
      <c r="A795" s="12"/>
      <c r="B795" s="12"/>
      <c r="C795" s="12"/>
      <c r="D795" s="12"/>
      <c r="E795" s="12"/>
      <c r="F795" s="12"/>
      <c r="G795" s="15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>
      <c r="A796" s="12"/>
      <c r="B796" s="12"/>
      <c r="C796" s="12"/>
      <c r="D796" s="12"/>
      <c r="E796" s="12"/>
      <c r="F796" s="12"/>
      <c r="G796" s="15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>
      <c r="A797" s="12"/>
      <c r="B797" s="12"/>
      <c r="C797" s="12"/>
      <c r="D797" s="12"/>
      <c r="E797" s="12"/>
      <c r="F797" s="12"/>
      <c r="G797" s="15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>
      <c r="A798" s="12"/>
      <c r="B798" s="12"/>
      <c r="C798" s="12"/>
      <c r="D798" s="12"/>
      <c r="E798" s="12"/>
      <c r="F798" s="12"/>
      <c r="G798" s="15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>
      <c r="A799" s="12"/>
      <c r="B799" s="12"/>
      <c r="C799" s="12"/>
      <c r="D799" s="12"/>
      <c r="E799" s="12"/>
      <c r="F799" s="12"/>
      <c r="G799" s="15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>
      <c r="A800" s="12"/>
      <c r="B800" s="12"/>
      <c r="C800" s="12"/>
      <c r="D800" s="12"/>
      <c r="E800" s="12"/>
      <c r="F800" s="12"/>
      <c r="G800" s="15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>
      <c r="A801" s="12"/>
      <c r="B801" s="12"/>
      <c r="C801" s="12"/>
      <c r="D801" s="12"/>
      <c r="E801" s="12"/>
      <c r="F801" s="12"/>
      <c r="G801" s="15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>
      <c r="A802" s="12"/>
      <c r="B802" s="12"/>
      <c r="C802" s="12"/>
      <c r="D802" s="12"/>
      <c r="E802" s="12"/>
      <c r="F802" s="12"/>
      <c r="G802" s="15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>
      <c r="A803" s="12"/>
      <c r="B803" s="12"/>
      <c r="C803" s="12"/>
      <c r="D803" s="12"/>
      <c r="E803" s="12"/>
      <c r="F803" s="12"/>
      <c r="G803" s="15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>
      <c r="A804" s="12"/>
      <c r="B804" s="12"/>
      <c r="C804" s="12"/>
      <c r="D804" s="12"/>
      <c r="E804" s="12"/>
      <c r="F804" s="12"/>
      <c r="G804" s="15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>
      <c r="A805" s="12"/>
      <c r="B805" s="12"/>
      <c r="C805" s="12"/>
      <c r="D805" s="12"/>
      <c r="E805" s="12"/>
      <c r="F805" s="12"/>
      <c r="G805" s="15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>
      <c r="A806" s="12"/>
      <c r="B806" s="12"/>
      <c r="C806" s="12"/>
      <c r="D806" s="12"/>
      <c r="E806" s="12"/>
      <c r="F806" s="12"/>
      <c r="G806" s="15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>
      <c r="A807" s="12"/>
      <c r="B807" s="12"/>
      <c r="C807" s="12"/>
      <c r="D807" s="12"/>
      <c r="E807" s="12"/>
      <c r="F807" s="12"/>
      <c r="G807" s="15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>
      <c r="A808" s="12"/>
      <c r="B808" s="12"/>
      <c r="C808" s="12"/>
      <c r="D808" s="12"/>
      <c r="E808" s="12"/>
      <c r="F808" s="12"/>
      <c r="G808" s="15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>
      <c r="A809" s="12"/>
      <c r="B809" s="12"/>
      <c r="C809" s="12"/>
      <c r="D809" s="12"/>
      <c r="E809" s="12"/>
      <c r="F809" s="12"/>
      <c r="G809" s="15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>
      <c r="A810" s="12"/>
      <c r="B810" s="12"/>
      <c r="C810" s="12"/>
      <c r="D810" s="12"/>
      <c r="E810" s="12"/>
      <c r="F810" s="12"/>
      <c r="G810" s="15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>
      <c r="A811" s="12"/>
      <c r="B811" s="12"/>
      <c r="C811" s="12"/>
      <c r="D811" s="12"/>
      <c r="E811" s="12"/>
      <c r="F811" s="12"/>
      <c r="G811" s="15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>
      <c r="A812" s="12"/>
      <c r="B812" s="12"/>
      <c r="C812" s="12"/>
      <c r="D812" s="12"/>
      <c r="E812" s="12"/>
      <c r="F812" s="12"/>
      <c r="G812" s="15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>
      <c r="A813" s="12"/>
      <c r="B813" s="12"/>
      <c r="C813" s="12"/>
      <c r="D813" s="12"/>
      <c r="E813" s="12"/>
      <c r="F813" s="12"/>
      <c r="G813" s="15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>
      <c r="A814" s="12"/>
      <c r="B814" s="12"/>
      <c r="C814" s="12"/>
      <c r="D814" s="12"/>
      <c r="E814" s="12"/>
      <c r="F814" s="12"/>
      <c r="G814" s="15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>
      <c r="A815" s="12"/>
      <c r="B815" s="12"/>
      <c r="C815" s="12"/>
      <c r="D815" s="12"/>
      <c r="E815" s="12"/>
      <c r="F815" s="12"/>
      <c r="G815" s="15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>
      <c r="A816" s="12"/>
      <c r="B816" s="12"/>
      <c r="C816" s="12"/>
      <c r="D816" s="12"/>
      <c r="E816" s="12"/>
      <c r="F816" s="12"/>
      <c r="G816" s="15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>
      <c r="A817" s="12"/>
      <c r="B817" s="12"/>
      <c r="C817" s="12"/>
      <c r="D817" s="12"/>
      <c r="E817" s="12"/>
      <c r="F817" s="12"/>
      <c r="G817" s="15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>
      <c r="A818" s="12"/>
      <c r="B818" s="12"/>
      <c r="C818" s="12"/>
      <c r="D818" s="12"/>
      <c r="E818" s="12"/>
      <c r="F818" s="12"/>
      <c r="G818" s="15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>
      <c r="A819" s="12"/>
      <c r="B819" s="12"/>
      <c r="C819" s="12"/>
      <c r="D819" s="12"/>
      <c r="E819" s="12"/>
      <c r="F819" s="12"/>
      <c r="G819" s="15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>
      <c r="A820" s="12"/>
      <c r="B820" s="12"/>
      <c r="C820" s="12"/>
      <c r="D820" s="12"/>
      <c r="E820" s="12"/>
      <c r="F820" s="12"/>
      <c r="G820" s="15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>
      <c r="A821" s="12"/>
      <c r="B821" s="12"/>
      <c r="C821" s="12"/>
      <c r="D821" s="12"/>
      <c r="E821" s="12"/>
      <c r="F821" s="12"/>
      <c r="G821" s="15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>
      <c r="A822" s="12"/>
      <c r="B822" s="12"/>
      <c r="C822" s="12"/>
      <c r="D822" s="12"/>
      <c r="E822" s="12"/>
      <c r="F822" s="12"/>
      <c r="G822" s="15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>
      <c r="A823" s="12"/>
      <c r="B823" s="12"/>
      <c r="C823" s="12"/>
      <c r="D823" s="12"/>
      <c r="E823" s="12"/>
      <c r="F823" s="12"/>
      <c r="G823" s="15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>
      <c r="A824" s="12"/>
      <c r="B824" s="12"/>
      <c r="C824" s="12"/>
      <c r="D824" s="12"/>
      <c r="E824" s="12"/>
      <c r="F824" s="12"/>
      <c r="G824" s="15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>
      <c r="A825" s="12"/>
      <c r="B825" s="12"/>
      <c r="C825" s="12"/>
      <c r="D825" s="12"/>
      <c r="E825" s="12"/>
      <c r="F825" s="12"/>
      <c r="G825" s="15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>
      <c r="A826" s="12"/>
      <c r="B826" s="12"/>
      <c r="C826" s="12"/>
      <c r="D826" s="12"/>
      <c r="E826" s="12"/>
      <c r="F826" s="12"/>
      <c r="G826" s="15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>
      <c r="A827" s="12"/>
      <c r="B827" s="12"/>
      <c r="C827" s="12"/>
      <c r="D827" s="12"/>
      <c r="E827" s="12"/>
      <c r="F827" s="12"/>
      <c r="G827" s="15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>
      <c r="A828" s="12"/>
      <c r="B828" s="12"/>
      <c r="C828" s="12"/>
      <c r="D828" s="12"/>
      <c r="E828" s="12"/>
      <c r="F828" s="12"/>
      <c r="G828" s="15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>
      <c r="A829" s="12"/>
      <c r="B829" s="12"/>
      <c r="C829" s="12"/>
      <c r="D829" s="12"/>
      <c r="E829" s="12"/>
      <c r="F829" s="12"/>
      <c r="G829" s="15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>
      <c r="A830" s="12"/>
      <c r="B830" s="12"/>
      <c r="C830" s="12"/>
      <c r="D830" s="12"/>
      <c r="E830" s="12"/>
      <c r="F830" s="12"/>
      <c r="G830" s="15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>
      <c r="A831" s="12"/>
      <c r="B831" s="12"/>
      <c r="C831" s="12"/>
      <c r="D831" s="12"/>
      <c r="E831" s="12"/>
      <c r="F831" s="12"/>
      <c r="G831" s="15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>
      <c r="A832" s="12"/>
      <c r="B832" s="12"/>
      <c r="C832" s="12"/>
      <c r="D832" s="12"/>
      <c r="E832" s="12"/>
      <c r="F832" s="12"/>
      <c r="G832" s="15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>
      <c r="A833" s="12"/>
      <c r="B833" s="12"/>
      <c r="C833" s="12"/>
      <c r="D833" s="12"/>
      <c r="E833" s="12"/>
      <c r="F833" s="12"/>
      <c r="G833" s="15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>
      <c r="A834" s="12"/>
      <c r="B834" s="12"/>
      <c r="C834" s="12"/>
      <c r="D834" s="12"/>
      <c r="E834" s="12"/>
      <c r="F834" s="12"/>
      <c r="G834" s="15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>
      <c r="A835" s="12"/>
      <c r="B835" s="12"/>
      <c r="C835" s="12"/>
      <c r="D835" s="12"/>
      <c r="E835" s="12"/>
      <c r="F835" s="12"/>
      <c r="G835" s="15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>
      <c r="A836" s="12"/>
      <c r="B836" s="12"/>
      <c r="C836" s="12"/>
      <c r="D836" s="12"/>
      <c r="E836" s="12"/>
      <c r="F836" s="12"/>
      <c r="G836" s="15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>
      <c r="A837" s="12"/>
      <c r="B837" s="12"/>
      <c r="C837" s="12"/>
      <c r="D837" s="12"/>
      <c r="E837" s="12"/>
      <c r="F837" s="12"/>
      <c r="G837" s="15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>
      <c r="A838" s="12"/>
      <c r="B838" s="12"/>
      <c r="C838" s="12"/>
      <c r="D838" s="12"/>
      <c r="E838" s="12"/>
      <c r="F838" s="12"/>
      <c r="G838" s="15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>
      <c r="A839" s="12"/>
      <c r="B839" s="12"/>
      <c r="C839" s="12"/>
      <c r="D839" s="12"/>
      <c r="E839" s="12"/>
      <c r="F839" s="12"/>
      <c r="G839" s="15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>
      <c r="A840" s="12"/>
      <c r="B840" s="12"/>
      <c r="C840" s="12"/>
      <c r="D840" s="12"/>
      <c r="E840" s="12"/>
      <c r="F840" s="12"/>
      <c r="G840" s="15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>
      <c r="A841" s="12"/>
      <c r="B841" s="12"/>
      <c r="C841" s="12"/>
      <c r="D841" s="12"/>
      <c r="E841" s="12"/>
      <c r="F841" s="12"/>
      <c r="G841" s="15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>
      <c r="A842" s="12"/>
      <c r="B842" s="12"/>
      <c r="C842" s="12"/>
      <c r="D842" s="12"/>
      <c r="E842" s="12"/>
      <c r="F842" s="12"/>
      <c r="G842" s="15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>
      <c r="A843" s="12"/>
      <c r="B843" s="12"/>
      <c r="C843" s="12"/>
      <c r="D843" s="12"/>
      <c r="E843" s="12"/>
      <c r="F843" s="12"/>
      <c r="G843" s="15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>
      <c r="A844" s="12"/>
      <c r="B844" s="12"/>
      <c r="C844" s="12"/>
      <c r="D844" s="12"/>
      <c r="E844" s="12"/>
      <c r="F844" s="12"/>
      <c r="G844" s="15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>
      <c r="A845" s="12"/>
      <c r="B845" s="12"/>
      <c r="C845" s="12"/>
      <c r="D845" s="12"/>
      <c r="E845" s="12"/>
      <c r="F845" s="12"/>
      <c r="G845" s="15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>
      <c r="A846" s="12"/>
      <c r="B846" s="12"/>
      <c r="C846" s="12"/>
      <c r="D846" s="12"/>
      <c r="E846" s="12"/>
      <c r="F846" s="12"/>
      <c r="G846" s="15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>
      <c r="A847" s="12"/>
      <c r="B847" s="12"/>
      <c r="C847" s="12"/>
      <c r="D847" s="12"/>
      <c r="E847" s="12"/>
      <c r="F847" s="12"/>
      <c r="G847" s="15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>
      <c r="A848" s="12"/>
      <c r="B848" s="12"/>
      <c r="C848" s="12"/>
      <c r="D848" s="12"/>
      <c r="E848" s="12"/>
      <c r="F848" s="12"/>
      <c r="G848" s="15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>
      <c r="A849" s="12"/>
      <c r="B849" s="12"/>
      <c r="C849" s="12"/>
      <c r="D849" s="12"/>
      <c r="E849" s="12"/>
      <c r="F849" s="12"/>
      <c r="G849" s="15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>
      <c r="A850" s="12"/>
      <c r="B850" s="12"/>
      <c r="C850" s="12"/>
      <c r="D850" s="12"/>
      <c r="E850" s="12"/>
      <c r="F850" s="12"/>
      <c r="G850" s="15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>
      <c r="A851" s="12"/>
      <c r="B851" s="12"/>
      <c r="C851" s="12"/>
      <c r="D851" s="12"/>
      <c r="E851" s="12"/>
      <c r="F851" s="12"/>
      <c r="G851" s="15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>
      <c r="A852" s="12"/>
      <c r="B852" s="12"/>
      <c r="C852" s="12"/>
      <c r="D852" s="12"/>
      <c r="E852" s="12"/>
      <c r="F852" s="12"/>
      <c r="G852" s="15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>
      <c r="A853" s="12"/>
      <c r="B853" s="12"/>
      <c r="C853" s="12"/>
      <c r="D853" s="12"/>
      <c r="E853" s="12"/>
      <c r="F853" s="12"/>
      <c r="G853" s="15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>
      <c r="A854" s="12"/>
      <c r="B854" s="12"/>
      <c r="C854" s="12"/>
      <c r="D854" s="12"/>
      <c r="E854" s="12"/>
      <c r="F854" s="12"/>
      <c r="G854" s="15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>
      <c r="A855" s="12"/>
      <c r="B855" s="12"/>
      <c r="C855" s="12"/>
      <c r="D855" s="12"/>
      <c r="E855" s="12"/>
      <c r="F855" s="12"/>
      <c r="G855" s="15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>
      <c r="A856" s="12"/>
      <c r="B856" s="12"/>
      <c r="C856" s="12"/>
      <c r="D856" s="12"/>
      <c r="E856" s="12"/>
      <c r="F856" s="12"/>
      <c r="G856" s="15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>
      <c r="A857" s="12"/>
      <c r="B857" s="12"/>
      <c r="C857" s="12"/>
      <c r="D857" s="12"/>
      <c r="E857" s="12"/>
      <c r="F857" s="12"/>
      <c r="G857" s="15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>
      <c r="A858" s="12"/>
      <c r="B858" s="12"/>
      <c r="C858" s="12"/>
      <c r="D858" s="12"/>
      <c r="E858" s="12"/>
      <c r="F858" s="12"/>
      <c r="G858" s="15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>
      <c r="A859" s="12"/>
      <c r="B859" s="12"/>
      <c r="C859" s="12"/>
      <c r="D859" s="12"/>
      <c r="E859" s="12"/>
      <c r="F859" s="12"/>
      <c r="G859" s="15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>
      <c r="A860" s="12"/>
      <c r="B860" s="12"/>
      <c r="C860" s="12"/>
      <c r="D860" s="12"/>
      <c r="E860" s="12"/>
      <c r="F860" s="12"/>
      <c r="G860" s="15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>
      <c r="A861" s="12"/>
      <c r="B861" s="12"/>
      <c r="C861" s="12"/>
      <c r="D861" s="12"/>
      <c r="E861" s="12"/>
      <c r="F861" s="12"/>
      <c r="G861" s="15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>
      <c r="A862" s="12"/>
      <c r="B862" s="12"/>
      <c r="C862" s="12"/>
      <c r="D862" s="12"/>
      <c r="E862" s="12"/>
      <c r="F862" s="12"/>
      <c r="G862" s="15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>
      <c r="A863" s="12"/>
      <c r="B863" s="12"/>
      <c r="C863" s="12"/>
      <c r="D863" s="12"/>
      <c r="E863" s="12"/>
      <c r="F863" s="12"/>
      <c r="G863" s="15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>
      <c r="A864" s="12"/>
      <c r="B864" s="12"/>
      <c r="C864" s="12"/>
      <c r="D864" s="12"/>
      <c r="E864" s="12"/>
      <c r="F864" s="12"/>
      <c r="G864" s="15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>
      <c r="A865" s="12"/>
      <c r="B865" s="12"/>
      <c r="C865" s="12"/>
      <c r="D865" s="12"/>
      <c r="E865" s="12"/>
      <c r="F865" s="12"/>
      <c r="G865" s="15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>
      <c r="A866" s="12"/>
      <c r="B866" s="12"/>
      <c r="C866" s="12"/>
      <c r="D866" s="12"/>
      <c r="E866" s="12"/>
      <c r="F866" s="12"/>
      <c r="G866" s="15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>
      <c r="A867" s="12"/>
      <c r="B867" s="12"/>
      <c r="C867" s="12"/>
      <c r="D867" s="12"/>
      <c r="E867" s="12"/>
      <c r="F867" s="12"/>
      <c r="G867" s="15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>
      <c r="A868" s="12"/>
      <c r="B868" s="12"/>
      <c r="C868" s="12"/>
      <c r="D868" s="12"/>
      <c r="E868" s="12"/>
      <c r="F868" s="12"/>
      <c r="G868" s="15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>
      <c r="A869" s="12"/>
      <c r="B869" s="12"/>
      <c r="C869" s="12"/>
      <c r="D869" s="12"/>
      <c r="E869" s="12"/>
      <c r="F869" s="12"/>
      <c r="G869" s="15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>
      <c r="A870" s="12"/>
      <c r="B870" s="12"/>
      <c r="C870" s="12"/>
      <c r="D870" s="12"/>
      <c r="E870" s="12"/>
      <c r="F870" s="12"/>
      <c r="G870" s="15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>
      <c r="A871" s="12"/>
      <c r="B871" s="12"/>
      <c r="C871" s="12"/>
      <c r="D871" s="12"/>
      <c r="E871" s="12"/>
      <c r="F871" s="12"/>
      <c r="G871" s="15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>
      <c r="A872" s="12"/>
      <c r="B872" s="12"/>
      <c r="C872" s="12"/>
      <c r="D872" s="12"/>
      <c r="E872" s="12"/>
      <c r="F872" s="12"/>
      <c r="G872" s="15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>
      <c r="A873" s="12"/>
      <c r="B873" s="12"/>
      <c r="C873" s="12"/>
      <c r="D873" s="12"/>
      <c r="E873" s="12"/>
      <c r="F873" s="12"/>
      <c r="G873" s="15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>
      <c r="A874" s="12"/>
      <c r="B874" s="12"/>
      <c r="C874" s="12"/>
      <c r="D874" s="12"/>
      <c r="E874" s="12"/>
      <c r="F874" s="12"/>
      <c r="G874" s="15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>
      <c r="A875" s="12"/>
      <c r="B875" s="12"/>
      <c r="C875" s="12"/>
      <c r="D875" s="12"/>
      <c r="E875" s="12"/>
      <c r="F875" s="12"/>
      <c r="G875" s="15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>
      <c r="A876" s="12"/>
      <c r="B876" s="12"/>
      <c r="C876" s="12"/>
      <c r="D876" s="12"/>
      <c r="E876" s="12"/>
      <c r="F876" s="12"/>
      <c r="G876" s="15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>
      <c r="A877" s="12"/>
      <c r="B877" s="12"/>
      <c r="C877" s="12"/>
      <c r="D877" s="12"/>
      <c r="E877" s="12"/>
      <c r="F877" s="12"/>
      <c r="G877" s="15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>
      <c r="A878" s="12"/>
      <c r="B878" s="12"/>
      <c r="C878" s="12"/>
      <c r="D878" s="12"/>
      <c r="E878" s="12"/>
      <c r="F878" s="12"/>
      <c r="G878" s="15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>
      <c r="A879" s="12"/>
      <c r="B879" s="12"/>
      <c r="C879" s="12"/>
      <c r="D879" s="12"/>
      <c r="E879" s="12"/>
      <c r="F879" s="12"/>
      <c r="G879" s="15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>
      <c r="A880" s="12"/>
      <c r="B880" s="12"/>
      <c r="C880" s="12"/>
      <c r="D880" s="12"/>
      <c r="E880" s="12"/>
      <c r="F880" s="12"/>
      <c r="G880" s="15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>
      <c r="A881" s="12"/>
      <c r="B881" s="12"/>
      <c r="C881" s="12"/>
      <c r="D881" s="12"/>
      <c r="E881" s="12"/>
      <c r="F881" s="12"/>
      <c r="G881" s="15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>
      <c r="A882" s="12"/>
      <c r="B882" s="12"/>
      <c r="C882" s="12"/>
      <c r="D882" s="12"/>
      <c r="E882" s="12"/>
      <c r="F882" s="12"/>
      <c r="G882" s="15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>
      <c r="A883" s="12"/>
      <c r="B883" s="12"/>
      <c r="C883" s="12"/>
      <c r="D883" s="12"/>
      <c r="E883" s="12"/>
      <c r="F883" s="12"/>
      <c r="G883" s="15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>
      <c r="A884" s="12"/>
      <c r="B884" s="12"/>
      <c r="C884" s="12"/>
      <c r="D884" s="12"/>
      <c r="E884" s="12"/>
      <c r="F884" s="12"/>
      <c r="G884" s="15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>
      <c r="A885" s="12"/>
      <c r="B885" s="12"/>
      <c r="C885" s="12"/>
      <c r="D885" s="12"/>
      <c r="E885" s="12"/>
      <c r="F885" s="12"/>
      <c r="G885" s="15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>
      <c r="A886" s="12"/>
      <c r="B886" s="12"/>
      <c r="C886" s="12"/>
      <c r="D886" s="12"/>
      <c r="E886" s="12"/>
      <c r="F886" s="12"/>
      <c r="G886" s="15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>
      <c r="A887" s="12"/>
      <c r="B887" s="12"/>
      <c r="C887" s="12"/>
      <c r="D887" s="12"/>
      <c r="E887" s="12"/>
      <c r="F887" s="12"/>
      <c r="G887" s="15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>
      <c r="A888" s="12"/>
      <c r="B888" s="12"/>
      <c r="C888" s="12"/>
      <c r="D888" s="12"/>
      <c r="E888" s="12"/>
      <c r="F888" s="12"/>
      <c r="G888" s="15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>
      <c r="A889" s="12"/>
      <c r="B889" s="12"/>
      <c r="C889" s="12"/>
      <c r="D889" s="12"/>
      <c r="E889" s="12"/>
      <c r="F889" s="12"/>
      <c r="G889" s="15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>
      <c r="A890" s="12"/>
      <c r="B890" s="12"/>
      <c r="C890" s="12"/>
      <c r="D890" s="12"/>
      <c r="E890" s="12"/>
      <c r="F890" s="12"/>
      <c r="G890" s="15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>
      <c r="A891" s="12"/>
      <c r="B891" s="12"/>
      <c r="C891" s="12"/>
      <c r="D891" s="12"/>
      <c r="E891" s="12"/>
      <c r="F891" s="12"/>
      <c r="G891" s="15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>
      <c r="A892" s="12"/>
      <c r="B892" s="12"/>
      <c r="C892" s="12"/>
      <c r="D892" s="12"/>
      <c r="E892" s="12"/>
      <c r="F892" s="12"/>
      <c r="G892" s="15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>
      <c r="A893" s="12"/>
      <c r="B893" s="12"/>
      <c r="C893" s="12"/>
      <c r="D893" s="12"/>
      <c r="E893" s="12"/>
      <c r="F893" s="12"/>
      <c r="G893" s="15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>
      <c r="A894" s="12"/>
      <c r="B894" s="12"/>
      <c r="C894" s="12"/>
      <c r="D894" s="12"/>
      <c r="E894" s="12"/>
      <c r="F894" s="12"/>
      <c r="G894" s="15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>
      <c r="A895" s="12"/>
      <c r="B895" s="12"/>
      <c r="C895" s="12"/>
      <c r="D895" s="12"/>
      <c r="E895" s="12"/>
      <c r="F895" s="12"/>
      <c r="G895" s="15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>
      <c r="A896" s="12"/>
      <c r="B896" s="12"/>
      <c r="C896" s="12"/>
      <c r="D896" s="12"/>
      <c r="E896" s="12"/>
      <c r="F896" s="12"/>
      <c r="G896" s="15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>
      <c r="A897" s="12"/>
      <c r="B897" s="12"/>
      <c r="C897" s="12"/>
      <c r="D897" s="12"/>
      <c r="E897" s="12"/>
      <c r="F897" s="12"/>
      <c r="G897" s="15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>
      <c r="A898" s="12"/>
      <c r="B898" s="12"/>
      <c r="C898" s="12"/>
      <c r="D898" s="12"/>
      <c r="E898" s="12"/>
      <c r="F898" s="12"/>
      <c r="G898" s="15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>
      <c r="A899" s="12"/>
      <c r="B899" s="12"/>
      <c r="C899" s="12"/>
      <c r="D899" s="12"/>
      <c r="E899" s="12"/>
      <c r="F899" s="12"/>
      <c r="G899" s="15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>
      <c r="A900" s="12"/>
      <c r="B900" s="12"/>
      <c r="C900" s="12"/>
      <c r="D900" s="12"/>
      <c r="E900" s="12"/>
      <c r="F900" s="12"/>
      <c r="G900" s="15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>
      <c r="A901" s="12"/>
      <c r="B901" s="12"/>
      <c r="C901" s="12"/>
      <c r="D901" s="12"/>
      <c r="E901" s="12"/>
      <c r="F901" s="12"/>
      <c r="G901" s="15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>
      <c r="A902" s="12"/>
      <c r="B902" s="12"/>
      <c r="C902" s="12"/>
      <c r="D902" s="12"/>
      <c r="E902" s="12"/>
      <c r="F902" s="12"/>
      <c r="G902" s="15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>
      <c r="A903" s="12"/>
      <c r="B903" s="12"/>
      <c r="C903" s="12"/>
      <c r="D903" s="12"/>
      <c r="E903" s="12"/>
      <c r="F903" s="12"/>
      <c r="G903" s="15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>
      <c r="A904" s="12"/>
      <c r="B904" s="12"/>
      <c r="C904" s="12"/>
      <c r="D904" s="12"/>
      <c r="E904" s="12"/>
      <c r="F904" s="12"/>
      <c r="G904" s="15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>
      <c r="A905" s="12"/>
      <c r="B905" s="12"/>
      <c r="C905" s="12"/>
      <c r="D905" s="12"/>
      <c r="E905" s="12"/>
      <c r="F905" s="12"/>
      <c r="G905" s="15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>
      <c r="A906" s="12"/>
      <c r="B906" s="12"/>
      <c r="C906" s="12"/>
      <c r="D906" s="12"/>
      <c r="E906" s="12"/>
      <c r="F906" s="12"/>
      <c r="G906" s="15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>
      <c r="A907" s="12"/>
      <c r="B907" s="12"/>
      <c r="C907" s="12"/>
      <c r="D907" s="12"/>
      <c r="E907" s="12"/>
      <c r="F907" s="12"/>
      <c r="G907" s="15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>
      <c r="A908" s="12"/>
      <c r="B908" s="12"/>
      <c r="C908" s="12"/>
      <c r="D908" s="12"/>
      <c r="E908" s="12"/>
      <c r="F908" s="12"/>
      <c r="G908" s="15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>
      <c r="A909" s="12"/>
      <c r="B909" s="12"/>
      <c r="C909" s="12"/>
      <c r="D909" s="12"/>
      <c r="E909" s="12"/>
      <c r="F909" s="12"/>
      <c r="G909" s="15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>
      <c r="A910" s="12"/>
      <c r="B910" s="12"/>
      <c r="C910" s="12"/>
      <c r="D910" s="12"/>
      <c r="E910" s="12"/>
      <c r="F910" s="12"/>
      <c r="G910" s="15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>
      <c r="A911" s="12"/>
      <c r="B911" s="12"/>
      <c r="C911" s="12"/>
      <c r="D911" s="12"/>
      <c r="E911" s="12"/>
      <c r="F911" s="12"/>
      <c r="G911" s="15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>
      <c r="A912" s="12"/>
      <c r="B912" s="12"/>
      <c r="C912" s="12"/>
      <c r="D912" s="12"/>
      <c r="E912" s="12"/>
      <c r="F912" s="12"/>
      <c r="G912" s="15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>
      <c r="A913" s="12"/>
      <c r="B913" s="12"/>
      <c r="C913" s="12"/>
      <c r="D913" s="12"/>
      <c r="E913" s="12"/>
      <c r="F913" s="12"/>
      <c r="G913" s="15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>
      <c r="A914" s="12"/>
      <c r="B914" s="12"/>
      <c r="C914" s="12"/>
      <c r="D914" s="12"/>
      <c r="E914" s="12"/>
      <c r="F914" s="12"/>
      <c r="G914" s="15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>
      <c r="A915" s="12"/>
      <c r="B915" s="12"/>
      <c r="C915" s="12"/>
      <c r="D915" s="12"/>
      <c r="E915" s="12"/>
      <c r="F915" s="12"/>
      <c r="G915" s="15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>
      <c r="A916" s="12"/>
      <c r="B916" s="12"/>
      <c r="C916" s="12"/>
      <c r="D916" s="12"/>
      <c r="E916" s="12"/>
      <c r="F916" s="12"/>
      <c r="G916" s="15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>
      <c r="A917" s="12"/>
      <c r="B917" s="12"/>
      <c r="C917" s="12"/>
      <c r="D917" s="12"/>
      <c r="E917" s="12"/>
      <c r="F917" s="12"/>
      <c r="G917" s="15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>
      <c r="A918" s="12"/>
      <c r="B918" s="12"/>
      <c r="C918" s="12"/>
      <c r="D918" s="12"/>
      <c r="E918" s="12"/>
      <c r="F918" s="12"/>
      <c r="G918" s="15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>
      <c r="A919" s="12"/>
      <c r="B919" s="12"/>
      <c r="C919" s="12"/>
      <c r="D919" s="12"/>
      <c r="E919" s="12"/>
      <c r="F919" s="12"/>
      <c r="G919" s="15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>
      <c r="A920" s="12"/>
      <c r="B920" s="12"/>
      <c r="C920" s="12"/>
      <c r="D920" s="12"/>
      <c r="E920" s="12"/>
      <c r="F920" s="12"/>
      <c r="G920" s="15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>
      <c r="A921" s="12"/>
      <c r="B921" s="12"/>
      <c r="C921" s="12"/>
      <c r="D921" s="12"/>
      <c r="E921" s="12"/>
      <c r="F921" s="12"/>
      <c r="G921" s="15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>
      <c r="A922" s="12"/>
      <c r="B922" s="12"/>
      <c r="C922" s="12"/>
      <c r="D922" s="12"/>
      <c r="E922" s="12"/>
      <c r="F922" s="12"/>
      <c r="G922" s="15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>
      <c r="A923" s="12"/>
      <c r="B923" s="12"/>
      <c r="C923" s="12"/>
      <c r="D923" s="12"/>
      <c r="E923" s="12"/>
      <c r="F923" s="12"/>
      <c r="G923" s="15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>
      <c r="A924" s="12"/>
      <c r="B924" s="12"/>
      <c r="C924" s="12"/>
      <c r="D924" s="12"/>
      <c r="E924" s="12"/>
      <c r="F924" s="12"/>
      <c r="G924" s="15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>
      <c r="A925" s="12"/>
      <c r="B925" s="12"/>
      <c r="C925" s="12"/>
      <c r="D925" s="12"/>
      <c r="E925" s="12"/>
      <c r="F925" s="12"/>
      <c r="G925" s="15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>
      <c r="A926" s="12"/>
      <c r="B926" s="12"/>
      <c r="C926" s="12"/>
      <c r="D926" s="12"/>
      <c r="E926" s="12"/>
      <c r="F926" s="12"/>
      <c r="G926" s="15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>
      <c r="A927" s="12"/>
      <c r="B927" s="12"/>
      <c r="C927" s="12"/>
      <c r="D927" s="12"/>
      <c r="E927" s="12"/>
      <c r="F927" s="12"/>
      <c r="G927" s="15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>
      <c r="A928" s="12"/>
      <c r="B928" s="12"/>
      <c r="C928" s="12"/>
      <c r="D928" s="12"/>
      <c r="E928" s="12"/>
      <c r="F928" s="12"/>
      <c r="G928" s="15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>
      <c r="A929" s="12"/>
      <c r="B929" s="12"/>
      <c r="C929" s="12"/>
      <c r="D929" s="12"/>
      <c r="E929" s="12"/>
      <c r="F929" s="12"/>
      <c r="G929" s="15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>
      <c r="A930" s="12"/>
      <c r="B930" s="12"/>
      <c r="C930" s="12"/>
      <c r="D930" s="12"/>
      <c r="E930" s="12"/>
      <c r="F930" s="12"/>
      <c r="G930" s="15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>
      <c r="A931" s="12"/>
      <c r="B931" s="12"/>
      <c r="C931" s="12"/>
      <c r="D931" s="12"/>
      <c r="E931" s="12"/>
      <c r="F931" s="12"/>
      <c r="G931" s="15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>
      <c r="A932" s="12"/>
      <c r="B932" s="12"/>
      <c r="C932" s="12"/>
      <c r="D932" s="12"/>
      <c r="E932" s="12"/>
      <c r="F932" s="12"/>
      <c r="G932" s="15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>
      <c r="A933" s="12"/>
      <c r="B933" s="12"/>
      <c r="C933" s="12"/>
      <c r="D933" s="12"/>
      <c r="E933" s="12"/>
      <c r="F933" s="12"/>
      <c r="G933" s="15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>
      <c r="A934" s="12"/>
      <c r="B934" s="12"/>
      <c r="C934" s="12"/>
      <c r="D934" s="12"/>
      <c r="E934" s="12"/>
      <c r="F934" s="12"/>
      <c r="G934" s="15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>
      <c r="A935" s="12"/>
      <c r="B935" s="12"/>
      <c r="C935" s="12"/>
      <c r="D935" s="12"/>
      <c r="E935" s="12"/>
      <c r="F935" s="12"/>
      <c r="G935" s="15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>
      <c r="A936" s="12"/>
      <c r="B936" s="12"/>
      <c r="C936" s="12"/>
      <c r="D936" s="12"/>
      <c r="E936" s="12"/>
      <c r="F936" s="12"/>
      <c r="G936" s="15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>
      <c r="A937" s="12"/>
      <c r="B937" s="12"/>
      <c r="C937" s="12"/>
      <c r="D937" s="12"/>
      <c r="E937" s="12"/>
      <c r="F937" s="12"/>
      <c r="G937" s="15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>
      <c r="A938" s="12"/>
      <c r="B938" s="12"/>
      <c r="C938" s="12"/>
      <c r="D938" s="12"/>
      <c r="E938" s="12"/>
      <c r="F938" s="12"/>
      <c r="G938" s="15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>
      <c r="A939" s="12"/>
      <c r="B939" s="12"/>
      <c r="C939" s="12"/>
      <c r="D939" s="12"/>
      <c r="E939" s="12"/>
      <c r="F939" s="12"/>
      <c r="G939" s="15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>
      <c r="A940" s="12"/>
      <c r="B940" s="12"/>
      <c r="C940" s="12"/>
      <c r="D940" s="12"/>
      <c r="E940" s="12"/>
      <c r="F940" s="12"/>
      <c r="G940" s="15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>
      <c r="A941" s="12"/>
      <c r="B941" s="12"/>
      <c r="C941" s="12"/>
      <c r="D941" s="12"/>
      <c r="E941" s="12"/>
      <c r="F941" s="12"/>
      <c r="G941" s="15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>
      <c r="A942" s="12"/>
      <c r="B942" s="12"/>
      <c r="C942" s="12"/>
      <c r="D942" s="12"/>
      <c r="E942" s="12"/>
      <c r="F942" s="12"/>
      <c r="G942" s="15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>
      <c r="A943" s="12"/>
      <c r="B943" s="12"/>
      <c r="C943" s="12"/>
      <c r="D943" s="12"/>
      <c r="E943" s="12"/>
      <c r="F943" s="12"/>
      <c r="G943" s="15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>
      <c r="A944" s="12"/>
      <c r="B944" s="12"/>
      <c r="C944" s="12"/>
      <c r="D944" s="12"/>
      <c r="E944" s="12"/>
      <c r="F944" s="12"/>
      <c r="G944" s="15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>
      <c r="A945" s="12"/>
      <c r="B945" s="12"/>
      <c r="C945" s="12"/>
      <c r="D945" s="12"/>
      <c r="E945" s="12"/>
      <c r="F945" s="12"/>
      <c r="G945" s="15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>
      <c r="A946" s="12"/>
      <c r="B946" s="12"/>
      <c r="C946" s="12"/>
      <c r="D946" s="12"/>
      <c r="E946" s="12"/>
      <c r="F946" s="12"/>
      <c r="G946" s="15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>
      <c r="A947" s="12"/>
      <c r="B947" s="12"/>
      <c r="C947" s="12"/>
      <c r="D947" s="12"/>
      <c r="E947" s="12"/>
      <c r="F947" s="12"/>
      <c r="G947" s="15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>
      <c r="A948" s="12"/>
      <c r="B948" s="12"/>
      <c r="C948" s="12"/>
      <c r="D948" s="12"/>
      <c r="E948" s="12"/>
      <c r="F948" s="12"/>
      <c r="G948" s="15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>
      <c r="A949" s="12"/>
      <c r="B949" s="12"/>
      <c r="C949" s="12"/>
      <c r="D949" s="12"/>
      <c r="E949" s="12"/>
      <c r="F949" s="12"/>
      <c r="G949" s="15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>
      <c r="A950" s="12"/>
      <c r="B950" s="12"/>
      <c r="C950" s="12"/>
      <c r="D950" s="12"/>
      <c r="E950" s="12"/>
      <c r="F950" s="12"/>
      <c r="G950" s="15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>
      <c r="A951" s="12"/>
      <c r="B951" s="12"/>
      <c r="C951" s="12"/>
      <c r="D951" s="12"/>
      <c r="E951" s="12"/>
      <c r="F951" s="12"/>
      <c r="G951" s="15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>
      <c r="A952" s="12"/>
      <c r="B952" s="12"/>
      <c r="C952" s="12"/>
      <c r="D952" s="12"/>
      <c r="E952" s="12"/>
      <c r="F952" s="12"/>
      <c r="G952" s="15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>
      <c r="A953" s="12"/>
      <c r="B953" s="12"/>
      <c r="C953" s="12"/>
      <c r="D953" s="12"/>
      <c r="E953" s="12"/>
      <c r="F953" s="12"/>
      <c r="G953" s="15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>
      <c r="A954" s="12"/>
      <c r="B954" s="12"/>
      <c r="C954" s="12"/>
      <c r="D954" s="12"/>
      <c r="E954" s="12"/>
      <c r="F954" s="12"/>
      <c r="G954" s="15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>
      <c r="A955" s="12"/>
      <c r="B955" s="12"/>
      <c r="C955" s="12"/>
      <c r="D955" s="12"/>
      <c r="E955" s="12"/>
      <c r="F955" s="12"/>
      <c r="G955" s="15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>
      <c r="A956" s="12"/>
      <c r="B956" s="12"/>
      <c r="C956" s="12"/>
      <c r="D956" s="12"/>
      <c r="E956" s="12"/>
      <c r="F956" s="12"/>
      <c r="G956" s="15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>
      <c r="A957" s="12"/>
      <c r="B957" s="12"/>
      <c r="C957" s="12"/>
      <c r="D957" s="12"/>
      <c r="E957" s="12"/>
      <c r="F957" s="12"/>
      <c r="G957" s="15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>
      <c r="A958" s="12"/>
      <c r="B958" s="12"/>
      <c r="C958" s="12"/>
      <c r="D958" s="12"/>
      <c r="E958" s="12"/>
      <c r="F958" s="12"/>
      <c r="G958" s="15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>
      <c r="A959" s="12"/>
      <c r="B959" s="12"/>
      <c r="C959" s="12"/>
      <c r="D959" s="12"/>
      <c r="E959" s="12"/>
      <c r="F959" s="12"/>
      <c r="G959" s="15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>
      <c r="A960" s="12"/>
      <c r="B960" s="12"/>
      <c r="C960" s="12"/>
      <c r="D960" s="12"/>
      <c r="E960" s="12"/>
      <c r="F960" s="12"/>
      <c r="G960" s="15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>
      <c r="A961" s="12"/>
      <c r="B961" s="12"/>
      <c r="C961" s="12"/>
      <c r="D961" s="12"/>
      <c r="E961" s="12"/>
      <c r="F961" s="12"/>
      <c r="G961" s="15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>
      <c r="A962" s="12"/>
      <c r="B962" s="12"/>
      <c r="C962" s="12"/>
      <c r="D962" s="12"/>
      <c r="E962" s="12"/>
      <c r="F962" s="12"/>
      <c r="G962" s="15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>
      <c r="A963" s="12"/>
      <c r="B963" s="12"/>
      <c r="C963" s="12"/>
      <c r="D963" s="12"/>
      <c r="E963" s="12"/>
      <c r="F963" s="12"/>
      <c r="G963" s="15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>
      <c r="A964" s="12"/>
      <c r="B964" s="12"/>
      <c r="C964" s="12"/>
      <c r="D964" s="12"/>
      <c r="E964" s="12"/>
      <c r="F964" s="12"/>
      <c r="G964" s="15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>
      <c r="A965" s="12"/>
      <c r="B965" s="12"/>
      <c r="C965" s="12"/>
      <c r="D965" s="12"/>
      <c r="E965" s="12"/>
      <c r="F965" s="12"/>
      <c r="G965" s="15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>
      <c r="A966" s="12"/>
      <c r="B966" s="12"/>
      <c r="C966" s="12"/>
      <c r="D966" s="12"/>
      <c r="E966" s="12"/>
      <c r="F966" s="12"/>
      <c r="G966" s="15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>
      <c r="A967" s="12"/>
      <c r="B967" s="12"/>
      <c r="C967" s="12"/>
      <c r="D967" s="12"/>
      <c r="E967" s="12"/>
      <c r="F967" s="12"/>
      <c r="G967" s="15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>
      <c r="A968" s="12"/>
      <c r="B968" s="12"/>
      <c r="C968" s="12"/>
      <c r="D968" s="12"/>
      <c r="E968" s="12"/>
      <c r="F968" s="12"/>
      <c r="G968" s="15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>
      <c r="A969" s="12"/>
      <c r="B969" s="12"/>
      <c r="C969" s="12"/>
      <c r="D969" s="12"/>
      <c r="E969" s="12"/>
      <c r="F969" s="12"/>
      <c r="G969" s="15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>
      <c r="A970" s="12"/>
      <c r="B970" s="12"/>
      <c r="C970" s="12"/>
      <c r="D970" s="12"/>
      <c r="E970" s="12"/>
      <c r="F970" s="12"/>
      <c r="G970" s="15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>
      <c r="A971" s="12"/>
      <c r="B971" s="12"/>
      <c r="C971" s="12"/>
      <c r="D971" s="12"/>
      <c r="E971" s="12"/>
      <c r="F971" s="12"/>
      <c r="G971" s="15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>
      <c r="A972" s="12"/>
      <c r="B972" s="12"/>
      <c r="C972" s="12"/>
      <c r="D972" s="12"/>
      <c r="E972" s="12"/>
      <c r="F972" s="12"/>
      <c r="G972" s="15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>
      <c r="A973" s="12"/>
      <c r="B973" s="12"/>
      <c r="C973" s="12"/>
      <c r="D973" s="12"/>
      <c r="E973" s="12"/>
      <c r="F973" s="12"/>
      <c r="G973" s="15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>
      <c r="A974" s="12"/>
      <c r="B974" s="12"/>
      <c r="C974" s="12"/>
      <c r="D974" s="12"/>
      <c r="E974" s="12"/>
      <c r="F974" s="12"/>
      <c r="G974" s="15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>
      <c r="A975" s="12"/>
      <c r="B975" s="12"/>
      <c r="C975" s="12"/>
      <c r="D975" s="12"/>
      <c r="E975" s="12"/>
      <c r="F975" s="12"/>
      <c r="G975" s="15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>
      <c r="A976" s="12"/>
      <c r="B976" s="12"/>
      <c r="C976" s="12"/>
      <c r="D976" s="12"/>
      <c r="E976" s="12"/>
      <c r="F976" s="12"/>
      <c r="G976" s="15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>
      <c r="A977" s="12"/>
      <c r="B977" s="12"/>
      <c r="C977" s="12"/>
      <c r="D977" s="12"/>
      <c r="E977" s="12"/>
      <c r="F977" s="12"/>
      <c r="G977" s="15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>
      <c r="A978" s="12"/>
      <c r="B978" s="12"/>
      <c r="C978" s="12"/>
      <c r="D978" s="12"/>
      <c r="E978" s="12"/>
      <c r="F978" s="12"/>
      <c r="G978" s="15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>
      <c r="A979" s="12"/>
      <c r="B979" s="12"/>
      <c r="C979" s="12"/>
      <c r="D979" s="12"/>
      <c r="E979" s="12"/>
      <c r="F979" s="12"/>
      <c r="G979" s="15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>
      <c r="A980" s="12"/>
      <c r="B980" s="12"/>
      <c r="C980" s="12"/>
      <c r="D980" s="12"/>
      <c r="E980" s="12"/>
      <c r="F980" s="12"/>
      <c r="G980" s="15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>
      <c r="A981" s="12"/>
      <c r="B981" s="12"/>
      <c r="C981" s="12"/>
      <c r="D981" s="12"/>
      <c r="E981" s="12"/>
      <c r="F981" s="12"/>
      <c r="G981" s="15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>
      <c r="A982" s="12"/>
      <c r="B982" s="12"/>
      <c r="C982" s="12"/>
      <c r="D982" s="12"/>
      <c r="E982" s="12"/>
      <c r="F982" s="12"/>
      <c r="G982" s="15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>
      <c r="A983" s="12"/>
      <c r="B983" s="12"/>
      <c r="C983" s="12"/>
      <c r="D983" s="12"/>
      <c r="E983" s="12"/>
      <c r="F983" s="12"/>
      <c r="G983" s="15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>
      <c r="A984" s="12"/>
      <c r="B984" s="12"/>
      <c r="C984" s="12"/>
      <c r="D984" s="12"/>
      <c r="E984" s="12"/>
      <c r="F984" s="12"/>
      <c r="G984" s="15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>
      <c r="A985" s="12"/>
      <c r="B985" s="12"/>
      <c r="C985" s="12"/>
      <c r="D985" s="12"/>
      <c r="E985" s="12"/>
      <c r="F985" s="12"/>
      <c r="G985" s="15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>
      <c r="A986" s="12"/>
      <c r="B986" s="12"/>
      <c r="C986" s="12"/>
      <c r="D986" s="12"/>
      <c r="E986" s="12"/>
      <c r="F986" s="12"/>
      <c r="G986" s="15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>
      <c r="A987" s="12"/>
      <c r="B987" s="12"/>
      <c r="C987" s="12"/>
      <c r="D987" s="12"/>
      <c r="E987" s="12"/>
      <c r="F987" s="12"/>
      <c r="G987" s="15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>
      <c r="A988" s="12"/>
      <c r="B988" s="12"/>
      <c r="C988" s="12"/>
      <c r="D988" s="12"/>
      <c r="E988" s="12"/>
      <c r="F988" s="12"/>
      <c r="G988" s="15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>
      <c r="A989" s="12"/>
      <c r="B989" s="12"/>
      <c r="C989" s="12"/>
      <c r="D989" s="12"/>
      <c r="E989" s="12"/>
      <c r="F989" s="12"/>
      <c r="G989" s="15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>
      <c r="A990" s="12"/>
      <c r="B990" s="12"/>
      <c r="C990" s="12"/>
      <c r="D990" s="12"/>
      <c r="E990" s="12"/>
      <c r="F990" s="12"/>
      <c r="G990" s="15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>
      <c r="A991" s="12"/>
      <c r="B991" s="12"/>
      <c r="C991" s="12"/>
      <c r="D991" s="12"/>
      <c r="E991" s="12"/>
      <c r="F991" s="12"/>
      <c r="G991" s="15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>
      <c r="A992" s="12"/>
      <c r="B992" s="12"/>
      <c r="C992" s="12"/>
      <c r="D992" s="12"/>
      <c r="E992" s="12"/>
      <c r="F992" s="12"/>
      <c r="G992" s="15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>
      <c r="A993" s="12"/>
      <c r="B993" s="12"/>
      <c r="C993" s="12"/>
      <c r="D993" s="12"/>
      <c r="E993" s="12"/>
      <c r="F993" s="12"/>
      <c r="G993" s="15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>
      <c r="A994" s="12"/>
      <c r="B994" s="12"/>
      <c r="C994" s="12"/>
      <c r="D994" s="12"/>
      <c r="E994" s="12"/>
      <c r="F994" s="12"/>
      <c r="G994" s="15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>
      <c r="A995" s="12"/>
      <c r="B995" s="12"/>
      <c r="C995" s="12"/>
      <c r="D995" s="12"/>
      <c r="E995" s="12"/>
      <c r="F995" s="12"/>
      <c r="G995" s="15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>
      <c r="A996" s="12"/>
      <c r="B996" s="12"/>
      <c r="C996" s="12"/>
      <c r="D996" s="12"/>
      <c r="E996" s="12"/>
      <c r="F996" s="12"/>
      <c r="G996" s="15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>
      <c r="A997" s="12"/>
      <c r="B997" s="12"/>
      <c r="C997" s="12"/>
      <c r="D997" s="12"/>
      <c r="E997" s="12"/>
      <c r="F997" s="12"/>
      <c r="G997" s="15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>
      <c r="A998" s="12"/>
      <c r="B998" s="12"/>
      <c r="C998" s="12"/>
      <c r="D998" s="12"/>
      <c r="E998" s="12"/>
      <c r="F998" s="12"/>
      <c r="G998" s="15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>
      <c r="A999" s="12"/>
      <c r="B999" s="12"/>
      <c r="C999" s="12"/>
      <c r="D999" s="12"/>
      <c r="E999" s="12"/>
      <c r="F999" s="12"/>
      <c r="G999" s="15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4.25" customHeight="1">
      <c r="A1000" s="12"/>
      <c r="B1000" s="12"/>
      <c r="C1000" s="12"/>
      <c r="D1000" s="12"/>
      <c r="E1000" s="12"/>
      <c r="F1000" s="12"/>
      <c r="G1000" s="15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1">
    <mergeCell ref="G4:G5"/>
    <mergeCell ref="H4:H5"/>
    <mergeCell ref="A21:F21"/>
    <mergeCell ref="B2:Q2"/>
    <mergeCell ref="A4:A5"/>
    <mergeCell ref="B4:B5"/>
    <mergeCell ref="C4:C5"/>
    <mergeCell ref="D4:D5"/>
    <mergeCell ref="E4:E5"/>
    <mergeCell ref="F4:F5"/>
    <mergeCell ref="I4:T4"/>
  </mergeCells>
  <dataValidations count="1">
    <dataValidation type="list" allowBlank="1" showErrorMessage="1" sqref="B6:B20" xr:uid="{00000000-0002-0000-0700-000000000000}">
      <formula1>$K$6:$K$13</formula1>
    </dataValidation>
  </dataValidations>
  <printOptions horizontalCentered="1" verticalCentered="1"/>
  <pageMargins left="0" right="0" top="0" bottom="0" header="0" footer="0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000"/>
  <sheetViews>
    <sheetView rightToLeft="1" topLeftCell="B10" workbookViewId="0">
      <selection activeCell="R22" sqref="R22"/>
    </sheetView>
  </sheetViews>
  <sheetFormatPr defaultColWidth="12.625" defaultRowHeight="15" customHeight="1"/>
  <cols>
    <col min="1" max="1" width="7.625" customWidth="1"/>
    <col min="2" max="2" width="11.5" customWidth="1"/>
    <col min="3" max="22" width="7.625" customWidth="1"/>
  </cols>
  <sheetData>
    <row r="1" spans="1:22" ht="14.25" customHeight="1"/>
    <row r="2" spans="1:22" ht="15" customHeight="1">
      <c r="A2" s="12"/>
      <c r="B2" s="603" t="s">
        <v>120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12"/>
      <c r="R2" s="12"/>
      <c r="S2" s="12"/>
      <c r="T2" s="12"/>
      <c r="U2" s="12"/>
      <c r="V2" s="12"/>
    </row>
    <row r="3" spans="1:22" ht="14.25" customHeight="1" thickBot="1"/>
    <row r="4" spans="1:22" ht="14.25" customHeight="1" thickTop="1">
      <c r="A4" s="702" t="s">
        <v>60</v>
      </c>
      <c r="B4" s="703"/>
      <c r="C4" s="708" t="s">
        <v>61</v>
      </c>
      <c r="D4" s="711" t="s">
        <v>118</v>
      </c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3"/>
    </row>
    <row r="5" spans="1:22" ht="14.25" customHeight="1">
      <c r="A5" s="704"/>
      <c r="B5" s="705"/>
      <c r="C5" s="709"/>
      <c r="D5" s="43" t="s">
        <v>62</v>
      </c>
      <c r="E5" s="44" t="s">
        <v>62</v>
      </c>
      <c r="F5" s="44" t="s">
        <v>62</v>
      </c>
      <c r="G5" s="44" t="s">
        <v>62</v>
      </c>
      <c r="H5" s="44" t="s">
        <v>62</v>
      </c>
      <c r="I5" s="44" t="s">
        <v>62</v>
      </c>
      <c r="J5" s="44" t="s">
        <v>62</v>
      </c>
      <c r="K5" s="44" t="s">
        <v>62</v>
      </c>
      <c r="L5" s="44" t="s">
        <v>62</v>
      </c>
      <c r="M5" s="44" t="s">
        <v>62</v>
      </c>
      <c r="N5" s="44" t="s">
        <v>62</v>
      </c>
      <c r="O5" s="44" t="s">
        <v>63</v>
      </c>
      <c r="P5" s="714" t="s">
        <v>59</v>
      </c>
    </row>
    <row r="6" spans="1:22" ht="14.25" customHeight="1">
      <c r="A6" s="706"/>
      <c r="B6" s="707"/>
      <c r="C6" s="710"/>
      <c r="D6" s="45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46">
        <v>7</v>
      </c>
      <c r="K6" s="46">
        <v>8</v>
      </c>
      <c r="L6" s="46">
        <v>9</v>
      </c>
      <c r="M6" s="46">
        <v>10</v>
      </c>
      <c r="N6" s="46">
        <v>11</v>
      </c>
      <c r="O6" s="46">
        <v>12</v>
      </c>
      <c r="P6" s="715"/>
    </row>
    <row r="7" spans="1:22" ht="14.25" customHeight="1">
      <c r="A7" s="696"/>
      <c r="B7" s="679"/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2" ht="14.25" customHeight="1">
      <c r="A8" s="700" t="s">
        <v>64</v>
      </c>
      <c r="B8" s="701"/>
      <c r="C8" s="47"/>
      <c r="D8" s="48">
        <v>500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22" ht="14.25" customHeight="1">
      <c r="A9" s="700" t="s">
        <v>65</v>
      </c>
      <c r="B9" s="701"/>
      <c r="C9" s="47"/>
      <c r="D9" s="48">
        <v>1000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22" ht="14.25" customHeight="1">
      <c r="A10" s="700" t="s">
        <v>66</v>
      </c>
      <c r="B10" s="701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22" ht="14.25" customHeight="1">
      <c r="A11" s="700" t="s">
        <v>67</v>
      </c>
      <c r="B11" s="701"/>
      <c r="C11" s="50"/>
      <c r="D11" s="48">
        <v>200</v>
      </c>
      <c r="E11" s="48"/>
      <c r="F11" s="48">
        <v>150</v>
      </c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22" ht="14.25" customHeight="1">
      <c r="A12" s="700" t="s">
        <v>68</v>
      </c>
      <c r="B12" s="701"/>
      <c r="C12" s="50"/>
      <c r="D12" s="48">
        <v>150</v>
      </c>
      <c r="E12" s="48">
        <v>150</v>
      </c>
      <c r="F12" s="48">
        <v>150</v>
      </c>
      <c r="G12" s="48">
        <v>150</v>
      </c>
      <c r="H12" s="48">
        <v>150</v>
      </c>
      <c r="I12" s="48">
        <v>150</v>
      </c>
      <c r="J12" s="48">
        <v>150</v>
      </c>
      <c r="K12" s="48">
        <v>150</v>
      </c>
      <c r="L12" s="48">
        <v>150</v>
      </c>
      <c r="M12" s="48">
        <v>150</v>
      </c>
      <c r="N12" s="48">
        <v>150</v>
      </c>
      <c r="O12" s="48">
        <v>150</v>
      </c>
      <c r="P12" s="48">
        <v>150</v>
      </c>
    </row>
    <row r="13" spans="1:22" ht="14.25" customHeight="1">
      <c r="A13" s="700" t="s">
        <v>69</v>
      </c>
      <c r="B13" s="701"/>
      <c r="C13" s="50"/>
      <c r="D13" s="48">
        <v>50</v>
      </c>
      <c r="E13" s="48">
        <v>50</v>
      </c>
      <c r="F13" s="48">
        <v>50</v>
      </c>
      <c r="G13" s="48">
        <v>50</v>
      </c>
      <c r="H13" s="48">
        <v>50</v>
      </c>
      <c r="I13" s="48">
        <v>50</v>
      </c>
      <c r="J13" s="48">
        <v>50</v>
      </c>
      <c r="K13" s="48">
        <v>50</v>
      </c>
      <c r="L13" s="48">
        <v>50</v>
      </c>
      <c r="M13" s="48">
        <v>50</v>
      </c>
      <c r="N13" s="48">
        <v>50</v>
      </c>
      <c r="O13" s="48">
        <v>50</v>
      </c>
      <c r="P13" s="49">
        <v>50</v>
      </c>
    </row>
    <row r="14" spans="1:22" ht="14.25" customHeight="1">
      <c r="A14" s="695" t="s">
        <v>70</v>
      </c>
      <c r="B14" s="679"/>
      <c r="C14" s="51"/>
      <c r="D14" s="52">
        <f t="shared" ref="D14:P14" si="0">SUM(D8:D13)</f>
        <v>1900</v>
      </c>
      <c r="E14" s="52">
        <f t="shared" si="0"/>
        <v>200</v>
      </c>
      <c r="F14" s="52">
        <f t="shared" si="0"/>
        <v>350</v>
      </c>
      <c r="G14" s="52">
        <f t="shared" si="0"/>
        <v>200</v>
      </c>
      <c r="H14" s="52">
        <f t="shared" si="0"/>
        <v>200</v>
      </c>
      <c r="I14" s="52">
        <f t="shared" si="0"/>
        <v>200</v>
      </c>
      <c r="J14" s="52">
        <f t="shared" si="0"/>
        <v>200</v>
      </c>
      <c r="K14" s="52">
        <f t="shared" si="0"/>
        <v>200</v>
      </c>
      <c r="L14" s="52">
        <f t="shared" si="0"/>
        <v>200</v>
      </c>
      <c r="M14" s="52">
        <f t="shared" si="0"/>
        <v>200</v>
      </c>
      <c r="N14" s="52">
        <f t="shared" si="0"/>
        <v>200</v>
      </c>
      <c r="O14" s="52">
        <f t="shared" si="0"/>
        <v>200</v>
      </c>
      <c r="P14" s="52">
        <f t="shared" si="0"/>
        <v>200</v>
      </c>
    </row>
    <row r="15" spans="1:22" ht="14.25" customHeight="1">
      <c r="A15" s="696"/>
      <c r="B15" s="679"/>
      <c r="C15" s="47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22" ht="14.25" customHeight="1">
      <c r="A16" s="696" t="s">
        <v>71</v>
      </c>
      <c r="B16" s="679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</row>
    <row r="17" spans="1:16" ht="14.25" customHeight="1">
      <c r="A17" s="696" t="s">
        <v>72</v>
      </c>
      <c r="B17" s="679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ht="14.25" customHeight="1">
      <c r="A18" s="696" t="s">
        <v>73</v>
      </c>
      <c r="B18" s="679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ht="14.25" customHeight="1">
      <c r="A19" s="696" t="s">
        <v>74</v>
      </c>
      <c r="B19" s="679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4.25" customHeight="1">
      <c r="A20" s="696" t="s">
        <v>75</v>
      </c>
      <c r="B20" s="679"/>
      <c r="C20" s="5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</row>
    <row r="21" spans="1:16" ht="14.25" customHeight="1">
      <c r="A21" s="695" t="s">
        <v>76</v>
      </c>
      <c r="B21" s="679"/>
      <c r="C21" s="51"/>
      <c r="D21" s="52">
        <f t="shared" ref="D21:P21" si="1">SUM(D16:D20)</f>
        <v>0</v>
      </c>
      <c r="E21" s="52">
        <f t="shared" si="1"/>
        <v>0</v>
      </c>
      <c r="F21" s="52">
        <f t="shared" si="1"/>
        <v>0</v>
      </c>
      <c r="G21" s="52">
        <f t="shared" si="1"/>
        <v>0</v>
      </c>
      <c r="H21" s="52">
        <f t="shared" si="1"/>
        <v>0</v>
      </c>
      <c r="I21" s="52">
        <f t="shared" si="1"/>
        <v>0</v>
      </c>
      <c r="J21" s="52">
        <f t="shared" si="1"/>
        <v>0</v>
      </c>
      <c r="K21" s="52">
        <f t="shared" si="1"/>
        <v>0</v>
      </c>
      <c r="L21" s="52">
        <f t="shared" si="1"/>
        <v>0</v>
      </c>
      <c r="M21" s="52">
        <f t="shared" si="1"/>
        <v>0</v>
      </c>
      <c r="N21" s="52">
        <f t="shared" si="1"/>
        <v>0</v>
      </c>
      <c r="O21" s="52">
        <f t="shared" si="1"/>
        <v>0</v>
      </c>
      <c r="P21" s="52">
        <f t="shared" si="1"/>
        <v>0</v>
      </c>
    </row>
    <row r="22" spans="1:16" ht="14.25" customHeight="1">
      <c r="A22" s="696"/>
      <c r="B22" s="679"/>
      <c r="C22" s="47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4.25" customHeight="1">
      <c r="A23" s="699" t="s">
        <v>77</v>
      </c>
      <c r="B23" s="679"/>
      <c r="C23" s="47"/>
      <c r="D23" s="48">
        <v>300</v>
      </c>
      <c r="E23" s="48">
        <v>300</v>
      </c>
      <c r="F23" s="48">
        <v>300</v>
      </c>
      <c r="G23" s="48">
        <v>300</v>
      </c>
      <c r="H23" s="48">
        <v>300</v>
      </c>
      <c r="I23" s="48">
        <v>300</v>
      </c>
      <c r="J23" s="48">
        <v>300</v>
      </c>
      <c r="K23" s="48">
        <v>300</v>
      </c>
      <c r="L23" s="48">
        <v>300</v>
      </c>
      <c r="M23" s="48">
        <v>300</v>
      </c>
      <c r="N23" s="48">
        <v>300</v>
      </c>
      <c r="O23" s="48">
        <v>300</v>
      </c>
      <c r="P23" s="49">
        <v>300</v>
      </c>
    </row>
    <row r="24" spans="1:16" ht="14.25" customHeight="1">
      <c r="A24" s="699" t="s">
        <v>78</v>
      </c>
      <c r="B24" s="679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</row>
    <row r="25" spans="1:16" ht="14.25" customHeight="1">
      <c r="A25" s="699" t="s">
        <v>79</v>
      </c>
      <c r="B25" s="679"/>
      <c r="C25" s="47"/>
      <c r="D25" s="48">
        <v>230</v>
      </c>
      <c r="E25" s="48">
        <v>230</v>
      </c>
      <c r="F25" s="48">
        <v>230</v>
      </c>
      <c r="G25" s="48">
        <v>230</v>
      </c>
      <c r="H25" s="48">
        <v>230</v>
      </c>
      <c r="I25" s="48">
        <v>230</v>
      </c>
      <c r="J25" s="48">
        <v>230</v>
      </c>
      <c r="K25" s="48">
        <v>230</v>
      </c>
      <c r="L25" s="48">
        <v>230</v>
      </c>
      <c r="M25" s="48">
        <v>230</v>
      </c>
      <c r="N25" s="48">
        <v>230</v>
      </c>
      <c r="O25" s="48">
        <v>230</v>
      </c>
      <c r="P25" s="48">
        <v>230</v>
      </c>
    </row>
    <row r="26" spans="1:16" ht="14.25" customHeight="1">
      <c r="A26" s="699" t="s">
        <v>80</v>
      </c>
      <c r="B26" s="679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1:16" ht="14.25" customHeight="1">
      <c r="A27" s="699" t="s">
        <v>81</v>
      </c>
      <c r="B27" s="679"/>
      <c r="C27" s="50"/>
      <c r="D27" s="48">
        <v>200</v>
      </c>
      <c r="E27" s="48">
        <v>100</v>
      </c>
      <c r="F27" s="48">
        <v>100</v>
      </c>
      <c r="G27" s="48">
        <v>100</v>
      </c>
      <c r="H27" s="48">
        <v>100</v>
      </c>
      <c r="I27" s="48">
        <v>100</v>
      </c>
      <c r="J27" s="48">
        <v>100</v>
      </c>
      <c r="K27" s="48">
        <v>100</v>
      </c>
      <c r="L27" s="48">
        <v>100</v>
      </c>
      <c r="M27" s="48">
        <v>100</v>
      </c>
      <c r="N27" s="48">
        <v>100</v>
      </c>
      <c r="O27" s="48">
        <v>100</v>
      </c>
      <c r="P27" s="49">
        <v>100</v>
      </c>
    </row>
    <row r="28" spans="1:16" ht="14.25" customHeight="1">
      <c r="A28" s="699" t="s">
        <v>82</v>
      </c>
      <c r="B28" s="679"/>
      <c r="C28" s="50"/>
      <c r="D28" s="48">
        <v>2500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1:16" ht="14.25" customHeight="1">
      <c r="A29" s="699" t="s">
        <v>83</v>
      </c>
      <c r="B29" s="679"/>
      <c r="C29" s="5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</row>
    <row r="30" spans="1:16" ht="14.25" customHeight="1">
      <c r="A30" s="695" t="s">
        <v>84</v>
      </c>
      <c r="B30" s="679"/>
      <c r="C30" s="51"/>
      <c r="D30" s="52">
        <f t="shared" ref="D30:P30" si="2">SUM(D23:D29)</f>
        <v>3230</v>
      </c>
      <c r="E30" s="52">
        <f t="shared" si="2"/>
        <v>630</v>
      </c>
      <c r="F30" s="52">
        <f t="shared" si="2"/>
        <v>630</v>
      </c>
      <c r="G30" s="52">
        <f t="shared" si="2"/>
        <v>630</v>
      </c>
      <c r="H30" s="52">
        <f t="shared" si="2"/>
        <v>630</v>
      </c>
      <c r="I30" s="52">
        <f t="shared" si="2"/>
        <v>630</v>
      </c>
      <c r="J30" s="52">
        <f t="shared" si="2"/>
        <v>630</v>
      </c>
      <c r="K30" s="52">
        <f t="shared" si="2"/>
        <v>630</v>
      </c>
      <c r="L30" s="52">
        <f t="shared" si="2"/>
        <v>630</v>
      </c>
      <c r="M30" s="52">
        <f t="shared" si="2"/>
        <v>630</v>
      </c>
      <c r="N30" s="52">
        <f t="shared" si="2"/>
        <v>630</v>
      </c>
      <c r="O30" s="52">
        <f t="shared" si="2"/>
        <v>630</v>
      </c>
      <c r="P30" s="52">
        <f t="shared" si="2"/>
        <v>630</v>
      </c>
    </row>
    <row r="31" spans="1:16" ht="14.25" customHeight="1">
      <c r="A31" s="696"/>
      <c r="B31" s="679"/>
      <c r="C31" s="47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ht="14.25" customHeight="1">
      <c r="A32" s="696" t="s">
        <v>85</v>
      </c>
      <c r="B32" s="679"/>
      <c r="C32" s="47"/>
      <c r="D32" s="48"/>
      <c r="E32" s="49"/>
      <c r="F32" s="49"/>
      <c r="G32" s="48"/>
      <c r="H32" s="49"/>
      <c r="I32" s="49"/>
      <c r="J32" s="48"/>
      <c r="K32" s="49"/>
      <c r="L32" s="49"/>
      <c r="M32" s="48"/>
      <c r="N32" s="49"/>
      <c r="O32" s="49"/>
      <c r="P32" s="49"/>
    </row>
    <row r="33" spans="1:16" ht="14.25" customHeight="1">
      <c r="A33" s="696" t="s">
        <v>86</v>
      </c>
      <c r="B33" s="679"/>
      <c r="C33" s="47"/>
      <c r="D33" s="48">
        <v>200</v>
      </c>
      <c r="E33" s="48">
        <v>200</v>
      </c>
      <c r="F33" s="48">
        <v>200</v>
      </c>
      <c r="G33" s="48">
        <v>200</v>
      </c>
      <c r="H33" s="48">
        <v>200</v>
      </c>
      <c r="I33" s="48">
        <v>200</v>
      </c>
      <c r="J33" s="48">
        <v>200</v>
      </c>
      <c r="K33" s="48">
        <v>200</v>
      </c>
      <c r="L33" s="48">
        <v>200</v>
      </c>
      <c r="M33" s="48">
        <v>200</v>
      </c>
      <c r="N33" s="48">
        <v>200</v>
      </c>
      <c r="O33" s="48">
        <v>200</v>
      </c>
      <c r="P33" s="49">
        <v>200</v>
      </c>
    </row>
    <row r="34" spans="1:16" ht="14.25" customHeight="1">
      <c r="A34" s="696"/>
      <c r="B34" s="679"/>
      <c r="C34" s="47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4.25" customHeight="1">
      <c r="A35" s="695" t="s">
        <v>87</v>
      </c>
      <c r="B35" s="679"/>
      <c r="C35" s="51"/>
      <c r="D35" s="52">
        <f t="shared" ref="D35:P35" si="3">SUM(D32:D34)</f>
        <v>200</v>
      </c>
      <c r="E35" s="52">
        <f t="shared" si="3"/>
        <v>200</v>
      </c>
      <c r="F35" s="52">
        <f t="shared" si="3"/>
        <v>200</v>
      </c>
      <c r="G35" s="52">
        <f t="shared" si="3"/>
        <v>200</v>
      </c>
      <c r="H35" s="52">
        <f t="shared" si="3"/>
        <v>200</v>
      </c>
      <c r="I35" s="52">
        <f t="shared" si="3"/>
        <v>200</v>
      </c>
      <c r="J35" s="52">
        <f t="shared" si="3"/>
        <v>200</v>
      </c>
      <c r="K35" s="52">
        <f t="shared" si="3"/>
        <v>200</v>
      </c>
      <c r="L35" s="52">
        <f t="shared" si="3"/>
        <v>200</v>
      </c>
      <c r="M35" s="52">
        <f t="shared" si="3"/>
        <v>200</v>
      </c>
      <c r="N35" s="52">
        <f t="shared" si="3"/>
        <v>200</v>
      </c>
      <c r="O35" s="52">
        <f t="shared" si="3"/>
        <v>200</v>
      </c>
      <c r="P35" s="52">
        <f t="shared" si="3"/>
        <v>200</v>
      </c>
    </row>
    <row r="36" spans="1:16" ht="14.25" customHeight="1">
      <c r="A36" s="696"/>
      <c r="B36" s="679"/>
      <c r="C36" s="47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4.25" customHeight="1">
      <c r="A37" s="696" t="s">
        <v>88</v>
      </c>
      <c r="B37" s="679"/>
      <c r="C37" s="47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ht="14.25" customHeight="1">
      <c r="A38" s="696" t="s">
        <v>89</v>
      </c>
      <c r="B38" s="679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4.25" customHeight="1">
      <c r="A39" s="695" t="s">
        <v>87</v>
      </c>
      <c r="B39" s="679"/>
      <c r="C39" s="51"/>
      <c r="D39" s="52">
        <f t="shared" ref="D39:P39" si="4">SUM(D36:D38)</f>
        <v>0</v>
      </c>
      <c r="E39" s="52">
        <f t="shared" si="4"/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52">
        <f t="shared" si="4"/>
        <v>0</v>
      </c>
    </row>
    <row r="40" spans="1:16" ht="14.25" customHeight="1">
      <c r="A40" s="696"/>
      <c r="B40" s="679"/>
      <c r="C40" s="47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4.25" customHeight="1">
      <c r="A41" s="696"/>
      <c r="B41" s="679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</row>
    <row r="42" spans="1:16" ht="14.25" customHeight="1" thickBot="1">
      <c r="A42" s="697" t="s">
        <v>90</v>
      </c>
      <c r="B42" s="698"/>
      <c r="C42" s="53"/>
      <c r="D42" s="54">
        <f t="shared" ref="D42:P42" si="5">D14+D21+D30+D35+D39</f>
        <v>5330</v>
      </c>
      <c r="E42" s="54">
        <f t="shared" si="5"/>
        <v>1030</v>
      </c>
      <c r="F42" s="54">
        <f t="shared" si="5"/>
        <v>1180</v>
      </c>
      <c r="G42" s="54">
        <f t="shared" si="5"/>
        <v>1030</v>
      </c>
      <c r="H42" s="54">
        <f t="shared" si="5"/>
        <v>1030</v>
      </c>
      <c r="I42" s="54">
        <f t="shared" si="5"/>
        <v>1030</v>
      </c>
      <c r="J42" s="54">
        <f t="shared" si="5"/>
        <v>1030</v>
      </c>
      <c r="K42" s="54">
        <f t="shared" si="5"/>
        <v>1030</v>
      </c>
      <c r="L42" s="54">
        <f t="shared" si="5"/>
        <v>1030</v>
      </c>
      <c r="M42" s="54">
        <f t="shared" si="5"/>
        <v>1030</v>
      </c>
      <c r="N42" s="54">
        <f t="shared" si="5"/>
        <v>1030</v>
      </c>
      <c r="O42" s="54">
        <f t="shared" si="5"/>
        <v>1030</v>
      </c>
      <c r="P42" s="54">
        <f t="shared" si="5"/>
        <v>1030</v>
      </c>
    </row>
    <row r="43" spans="1:16" ht="14.25" customHeight="1" thickTop="1"/>
    <row r="44" spans="1:16" ht="14.25" customHeight="1"/>
    <row r="45" spans="1:16" ht="14.25" customHeight="1"/>
    <row r="46" spans="1:16" ht="14.25" customHeight="1"/>
    <row r="47" spans="1:16" ht="14.25" customHeight="1"/>
    <row r="48" spans="1:1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2:P2"/>
    <mergeCell ref="A4:B6"/>
    <mergeCell ref="C4:C6"/>
    <mergeCell ref="D4:P4"/>
    <mergeCell ref="P5:P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7:B37"/>
    <mergeCell ref="A38:B38"/>
    <mergeCell ref="A39:B39"/>
    <mergeCell ref="A40:B40"/>
    <mergeCell ref="A41:B41"/>
    <mergeCell ref="A42:B42"/>
    <mergeCell ref="A30:B30"/>
    <mergeCell ref="A31:B31"/>
    <mergeCell ref="A32:B32"/>
    <mergeCell ref="A33:B33"/>
    <mergeCell ref="A34:B34"/>
    <mergeCell ref="A35:B35"/>
    <mergeCell ref="A36:B36"/>
  </mergeCells>
  <pageMargins left="0.7" right="0.7" top="0.75" bottom="0.75" header="0" footer="0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2"/>
  <sheetViews>
    <sheetView rightToLeft="1" zoomScale="90" zoomScaleNormal="90" workbookViewId="0">
      <selection activeCell="N40" sqref="N40"/>
    </sheetView>
  </sheetViews>
  <sheetFormatPr defaultRowHeight="14.25"/>
  <cols>
    <col min="1" max="1" width="34.5" style="90" customWidth="1"/>
    <col min="2" max="2" width="33.25" style="90" customWidth="1"/>
    <col min="3" max="4" width="9" style="90"/>
    <col min="5" max="5" width="15.875" style="90" customWidth="1"/>
    <col min="6" max="16384" width="9" style="90"/>
  </cols>
  <sheetData>
    <row r="1" spans="1:35" ht="15.75" thickBot="1">
      <c r="A1" s="716"/>
      <c r="B1" s="717"/>
      <c r="C1" s="718" t="s">
        <v>256</v>
      </c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20"/>
    </row>
    <row r="2" spans="1:35" ht="15.75">
      <c r="A2" s="721" t="s">
        <v>4</v>
      </c>
      <c r="B2" s="723" t="s">
        <v>255</v>
      </c>
      <c r="C2" s="725" t="s">
        <v>254</v>
      </c>
      <c r="D2" s="725" t="s">
        <v>253</v>
      </c>
      <c r="E2" s="727" t="s">
        <v>252</v>
      </c>
      <c r="F2" s="725" t="s">
        <v>12</v>
      </c>
      <c r="G2" s="725" t="s">
        <v>13</v>
      </c>
      <c r="H2" s="725" t="s">
        <v>251</v>
      </c>
      <c r="I2" s="725"/>
      <c r="J2" s="729" t="s">
        <v>51</v>
      </c>
      <c r="K2" s="729"/>
      <c r="L2" s="729"/>
      <c r="M2" s="729" t="s">
        <v>15</v>
      </c>
      <c r="N2" s="729"/>
      <c r="O2" s="729"/>
      <c r="P2" s="729"/>
      <c r="Q2" s="729"/>
      <c r="R2" s="729" t="s">
        <v>250</v>
      </c>
      <c r="S2" s="729"/>
      <c r="T2" s="729"/>
      <c r="U2" s="729" t="s">
        <v>249</v>
      </c>
      <c r="V2" s="729"/>
      <c r="W2" s="729"/>
      <c r="X2" s="730" t="s">
        <v>18</v>
      </c>
      <c r="Y2" s="730"/>
      <c r="Z2" s="730"/>
      <c r="AA2" s="730"/>
      <c r="AB2" s="730"/>
      <c r="AC2" s="730"/>
      <c r="AD2" s="730"/>
      <c r="AE2" s="730"/>
      <c r="AF2" s="730"/>
      <c r="AG2" s="730"/>
      <c r="AH2" s="730"/>
      <c r="AI2" s="731"/>
    </row>
    <row r="3" spans="1:35" ht="15.75">
      <c r="A3" s="722"/>
      <c r="B3" s="724"/>
      <c r="C3" s="726"/>
      <c r="D3" s="726"/>
      <c r="E3" s="728"/>
      <c r="F3" s="726"/>
      <c r="G3" s="726"/>
      <c r="H3" s="99" t="s">
        <v>19</v>
      </c>
      <c r="I3" s="99" t="s">
        <v>20</v>
      </c>
      <c r="J3" s="100" t="s">
        <v>248</v>
      </c>
      <c r="K3" s="100" t="s">
        <v>247</v>
      </c>
      <c r="L3" s="100" t="s">
        <v>246</v>
      </c>
      <c r="M3" s="100">
        <v>1</v>
      </c>
      <c r="N3" s="100">
        <v>2</v>
      </c>
      <c r="O3" s="100">
        <v>3</v>
      </c>
      <c r="P3" s="100">
        <v>4</v>
      </c>
      <c r="Q3" s="100">
        <v>5</v>
      </c>
      <c r="R3" s="100" t="s">
        <v>21</v>
      </c>
      <c r="S3" s="100" t="s">
        <v>22</v>
      </c>
      <c r="T3" s="100" t="s">
        <v>23</v>
      </c>
      <c r="U3" s="100" t="s">
        <v>24</v>
      </c>
      <c r="V3" s="100" t="s">
        <v>25</v>
      </c>
      <c r="W3" s="100" t="s">
        <v>26</v>
      </c>
      <c r="X3" s="101">
        <v>1</v>
      </c>
      <c r="Y3" s="101">
        <v>2</v>
      </c>
      <c r="Z3" s="101">
        <v>3</v>
      </c>
      <c r="AA3" s="101">
        <v>4</v>
      </c>
      <c r="AB3" s="101">
        <v>5</v>
      </c>
      <c r="AC3" s="101">
        <v>6</v>
      </c>
      <c r="AD3" s="101">
        <v>7</v>
      </c>
      <c r="AE3" s="101">
        <v>8</v>
      </c>
      <c r="AF3" s="101">
        <v>9</v>
      </c>
      <c r="AG3" s="101">
        <v>10</v>
      </c>
      <c r="AH3" s="101">
        <v>11</v>
      </c>
      <c r="AI3" s="102">
        <v>12</v>
      </c>
    </row>
    <row r="4" spans="1:35">
      <c r="A4" s="732" t="s">
        <v>245</v>
      </c>
      <c r="B4" s="733" t="s">
        <v>257</v>
      </c>
      <c r="C4" s="734">
        <v>500000</v>
      </c>
      <c r="D4" s="735"/>
      <c r="E4" s="736" t="s">
        <v>244</v>
      </c>
      <c r="F4" s="736" t="s">
        <v>121</v>
      </c>
      <c r="G4" s="736" t="s">
        <v>28</v>
      </c>
      <c r="H4" s="736" t="s">
        <v>243</v>
      </c>
      <c r="I4" s="736">
        <v>10</v>
      </c>
      <c r="J4" s="739">
        <v>10000</v>
      </c>
      <c r="K4" s="739">
        <v>5000</v>
      </c>
      <c r="L4" s="740"/>
      <c r="M4" s="740"/>
      <c r="N4" s="740"/>
      <c r="O4" s="740"/>
      <c r="P4" s="741"/>
      <c r="Q4" s="737"/>
      <c r="R4" s="741"/>
      <c r="S4" s="737"/>
      <c r="T4" s="737"/>
      <c r="U4" s="741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8"/>
    </row>
    <row r="5" spans="1:35">
      <c r="A5" s="732"/>
      <c r="B5" s="733"/>
      <c r="C5" s="734"/>
      <c r="D5" s="735"/>
      <c r="E5" s="736"/>
      <c r="F5" s="736"/>
      <c r="G5" s="736"/>
      <c r="H5" s="736"/>
      <c r="I5" s="736"/>
      <c r="J5" s="739"/>
      <c r="K5" s="739"/>
      <c r="L5" s="740"/>
      <c r="M5" s="740"/>
      <c r="N5" s="740"/>
      <c r="O5" s="740"/>
      <c r="P5" s="741"/>
      <c r="Q5" s="737"/>
      <c r="R5" s="741"/>
      <c r="S5" s="737"/>
      <c r="T5" s="737"/>
      <c r="U5" s="741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8"/>
    </row>
    <row r="6" spans="1:35">
      <c r="A6" s="732"/>
      <c r="B6" s="733"/>
      <c r="C6" s="734"/>
      <c r="D6" s="735"/>
      <c r="E6" s="736"/>
      <c r="F6" s="736"/>
      <c r="G6" s="736"/>
      <c r="H6" s="736"/>
      <c r="I6" s="736"/>
      <c r="J6" s="739"/>
      <c r="K6" s="739"/>
      <c r="L6" s="740"/>
      <c r="M6" s="740"/>
      <c r="N6" s="740"/>
      <c r="O6" s="740"/>
      <c r="P6" s="741"/>
      <c r="Q6" s="737"/>
      <c r="R6" s="741"/>
      <c r="S6" s="737"/>
      <c r="T6" s="737"/>
      <c r="U6" s="741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8"/>
    </row>
    <row r="7" spans="1:35">
      <c r="A7" s="732"/>
      <c r="B7" s="733"/>
      <c r="C7" s="734"/>
      <c r="D7" s="735"/>
      <c r="E7" s="736"/>
      <c r="F7" s="736"/>
      <c r="G7" s="736"/>
      <c r="H7" s="736"/>
      <c r="I7" s="736"/>
      <c r="J7" s="739"/>
      <c r="K7" s="739"/>
      <c r="L7" s="740"/>
      <c r="M7" s="740"/>
      <c r="N7" s="740"/>
      <c r="O7" s="740"/>
      <c r="P7" s="741"/>
      <c r="Q7" s="737"/>
      <c r="R7" s="741"/>
      <c r="S7" s="737"/>
      <c r="T7" s="737"/>
      <c r="U7" s="741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8"/>
    </row>
    <row r="8" spans="1:35">
      <c r="A8" s="742" t="s">
        <v>242</v>
      </c>
      <c r="B8" s="736" t="s">
        <v>258</v>
      </c>
      <c r="C8" s="734">
        <v>200000</v>
      </c>
      <c r="D8" s="735"/>
      <c r="E8" s="736" t="s">
        <v>241</v>
      </c>
      <c r="F8" s="743" t="s">
        <v>121</v>
      </c>
      <c r="G8" s="736" t="s">
        <v>28</v>
      </c>
      <c r="H8" s="736" t="s">
        <v>240</v>
      </c>
      <c r="I8" s="736">
        <v>3</v>
      </c>
      <c r="J8" s="739">
        <v>1000</v>
      </c>
      <c r="K8" s="739">
        <v>500</v>
      </c>
      <c r="L8" s="740"/>
      <c r="M8" s="740"/>
      <c r="N8" s="740"/>
      <c r="O8" s="741"/>
      <c r="P8" s="737"/>
      <c r="Q8" s="737"/>
      <c r="R8" s="741"/>
      <c r="S8" s="737"/>
      <c r="T8" s="737"/>
      <c r="U8" s="741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8"/>
    </row>
    <row r="9" spans="1:35">
      <c r="A9" s="742"/>
      <c r="B9" s="736"/>
      <c r="C9" s="734"/>
      <c r="D9" s="735"/>
      <c r="E9" s="736"/>
      <c r="F9" s="743"/>
      <c r="G9" s="736"/>
      <c r="H9" s="736"/>
      <c r="I9" s="736"/>
      <c r="J9" s="739"/>
      <c r="K9" s="739"/>
      <c r="L9" s="740"/>
      <c r="M9" s="740"/>
      <c r="N9" s="740"/>
      <c r="O9" s="741"/>
      <c r="P9" s="737"/>
      <c r="Q9" s="737"/>
      <c r="R9" s="741"/>
      <c r="S9" s="737"/>
      <c r="T9" s="737"/>
      <c r="U9" s="741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8"/>
    </row>
    <row r="10" spans="1:35">
      <c r="A10" s="742"/>
      <c r="B10" s="736"/>
      <c r="C10" s="734"/>
      <c r="D10" s="735"/>
      <c r="E10" s="736"/>
      <c r="F10" s="743"/>
      <c r="G10" s="736"/>
      <c r="H10" s="736"/>
      <c r="I10" s="736"/>
      <c r="J10" s="739"/>
      <c r="K10" s="739"/>
      <c r="L10" s="740"/>
      <c r="M10" s="740"/>
      <c r="N10" s="740"/>
      <c r="O10" s="741"/>
      <c r="P10" s="737"/>
      <c r="Q10" s="737"/>
      <c r="R10" s="741"/>
      <c r="S10" s="737"/>
      <c r="T10" s="737"/>
      <c r="U10" s="741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8"/>
    </row>
    <row r="11" spans="1:35">
      <c r="A11" s="742"/>
      <c r="B11" s="736"/>
      <c r="C11" s="734"/>
      <c r="D11" s="735"/>
      <c r="E11" s="736"/>
      <c r="F11" s="743"/>
      <c r="G11" s="736"/>
      <c r="H11" s="736"/>
      <c r="I11" s="736"/>
      <c r="J11" s="739"/>
      <c r="K11" s="739"/>
      <c r="L11" s="740"/>
      <c r="M11" s="740"/>
      <c r="N11" s="740"/>
      <c r="O11" s="741"/>
      <c r="P11" s="737"/>
      <c r="Q11" s="737"/>
      <c r="R11" s="741"/>
      <c r="S11" s="737"/>
      <c r="T11" s="737"/>
      <c r="U11" s="741"/>
      <c r="V11" s="737"/>
      <c r="W11" s="737"/>
      <c r="X11" s="737"/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8"/>
    </row>
    <row r="12" spans="1:35">
      <c r="A12" s="742"/>
      <c r="B12" s="736"/>
      <c r="C12" s="734"/>
      <c r="D12" s="735"/>
      <c r="E12" s="736"/>
      <c r="F12" s="743"/>
      <c r="G12" s="736"/>
      <c r="H12" s="736"/>
      <c r="I12" s="736"/>
      <c r="J12" s="739"/>
      <c r="K12" s="739"/>
      <c r="L12" s="740"/>
      <c r="M12" s="740"/>
      <c r="N12" s="740"/>
      <c r="O12" s="741"/>
      <c r="P12" s="737"/>
      <c r="Q12" s="737"/>
      <c r="R12" s="741"/>
      <c r="S12" s="737"/>
      <c r="T12" s="737"/>
      <c r="U12" s="741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8"/>
    </row>
    <row r="13" spans="1:35" ht="15" customHeight="1">
      <c r="A13" s="744" t="s">
        <v>29</v>
      </c>
      <c r="B13" s="745" t="s">
        <v>259</v>
      </c>
      <c r="C13" s="746" t="s">
        <v>261</v>
      </c>
      <c r="D13" s="747"/>
      <c r="E13" s="748" t="s">
        <v>239</v>
      </c>
      <c r="F13" s="736" t="s">
        <v>121</v>
      </c>
      <c r="G13" s="745" t="s">
        <v>28</v>
      </c>
      <c r="H13" s="745" t="s">
        <v>30</v>
      </c>
      <c r="I13" s="747">
        <v>100</v>
      </c>
      <c r="J13" s="749">
        <v>5000</v>
      </c>
      <c r="K13" s="749">
        <v>2000</v>
      </c>
      <c r="L13" s="740"/>
      <c r="M13" s="740"/>
      <c r="N13" s="740"/>
      <c r="O13" s="740"/>
      <c r="P13" s="741"/>
      <c r="Q13" s="737"/>
      <c r="R13" s="741"/>
      <c r="S13" s="737"/>
      <c r="T13" s="737"/>
      <c r="U13" s="741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8"/>
    </row>
    <row r="14" spans="1:35" ht="14.25" customHeight="1">
      <c r="A14" s="744"/>
      <c r="B14" s="745"/>
      <c r="C14" s="746"/>
      <c r="D14" s="747"/>
      <c r="E14" s="748"/>
      <c r="F14" s="736"/>
      <c r="G14" s="745"/>
      <c r="H14" s="745"/>
      <c r="I14" s="747"/>
      <c r="J14" s="749"/>
      <c r="K14" s="749"/>
      <c r="L14" s="740"/>
      <c r="M14" s="740"/>
      <c r="N14" s="740"/>
      <c r="O14" s="740"/>
      <c r="P14" s="741"/>
      <c r="Q14" s="737"/>
      <c r="R14" s="741"/>
      <c r="S14" s="737"/>
      <c r="T14" s="737"/>
      <c r="U14" s="741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8"/>
    </row>
    <row r="15" spans="1:35" ht="14.25" customHeight="1">
      <c r="A15" s="744"/>
      <c r="B15" s="745"/>
      <c r="C15" s="746"/>
      <c r="D15" s="747"/>
      <c r="E15" s="748"/>
      <c r="F15" s="736"/>
      <c r="G15" s="745"/>
      <c r="H15" s="745"/>
      <c r="I15" s="747"/>
      <c r="J15" s="749"/>
      <c r="K15" s="749"/>
      <c r="L15" s="740"/>
      <c r="M15" s="740"/>
      <c r="N15" s="740"/>
      <c r="O15" s="740"/>
      <c r="P15" s="741"/>
      <c r="Q15" s="737"/>
      <c r="R15" s="741"/>
      <c r="S15" s="737"/>
      <c r="T15" s="737"/>
      <c r="U15" s="741"/>
      <c r="V15" s="737"/>
      <c r="W15" s="737"/>
      <c r="X15" s="737"/>
      <c r="Y15" s="737"/>
      <c r="Z15" s="737"/>
      <c r="AA15" s="737"/>
      <c r="AB15" s="737"/>
      <c r="AC15" s="737"/>
      <c r="AD15" s="737"/>
      <c r="AE15" s="737"/>
      <c r="AF15" s="737"/>
      <c r="AG15" s="737"/>
      <c r="AH15" s="737"/>
      <c r="AI15" s="738"/>
    </row>
    <row r="16" spans="1:35" ht="15" customHeight="1">
      <c r="A16" s="744"/>
      <c r="B16" s="745"/>
      <c r="C16" s="746"/>
      <c r="D16" s="747"/>
      <c r="E16" s="748"/>
      <c r="F16" s="736"/>
      <c r="G16" s="745"/>
      <c r="H16" s="745"/>
      <c r="I16" s="747"/>
      <c r="J16" s="749"/>
      <c r="K16" s="749"/>
      <c r="L16" s="740"/>
      <c r="M16" s="740"/>
      <c r="N16" s="740"/>
      <c r="O16" s="740"/>
      <c r="P16" s="741"/>
      <c r="Q16" s="737"/>
      <c r="R16" s="741"/>
      <c r="S16" s="737"/>
      <c r="T16" s="737"/>
      <c r="U16" s="741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8"/>
    </row>
    <row r="17" spans="1:35">
      <c r="A17" s="753" t="s">
        <v>238</v>
      </c>
      <c r="B17" s="751" t="s">
        <v>262</v>
      </c>
      <c r="C17" s="750">
        <v>15000</v>
      </c>
      <c r="D17" s="752"/>
      <c r="E17" s="751" t="s">
        <v>237</v>
      </c>
      <c r="F17" s="751"/>
      <c r="G17" s="751" t="s">
        <v>236</v>
      </c>
      <c r="H17" s="751" t="s">
        <v>235</v>
      </c>
      <c r="I17" s="752"/>
      <c r="J17" s="750"/>
      <c r="K17" s="750"/>
      <c r="L17" s="740"/>
      <c r="M17" s="754"/>
      <c r="N17" s="754"/>
      <c r="O17" s="754"/>
      <c r="P17" s="737"/>
      <c r="Q17" s="741"/>
      <c r="R17" s="741"/>
      <c r="S17" s="737"/>
      <c r="T17" s="737"/>
      <c r="U17" s="741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8"/>
    </row>
    <row r="18" spans="1:35">
      <c r="A18" s="753"/>
      <c r="B18" s="751"/>
      <c r="C18" s="750"/>
      <c r="D18" s="752"/>
      <c r="E18" s="751"/>
      <c r="F18" s="751"/>
      <c r="G18" s="751"/>
      <c r="H18" s="751"/>
      <c r="I18" s="752"/>
      <c r="J18" s="750"/>
      <c r="K18" s="750"/>
      <c r="L18" s="740"/>
      <c r="M18" s="754"/>
      <c r="N18" s="754"/>
      <c r="O18" s="754"/>
      <c r="P18" s="737"/>
      <c r="Q18" s="741"/>
      <c r="R18" s="741"/>
      <c r="S18" s="737"/>
      <c r="T18" s="737"/>
      <c r="U18" s="741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8"/>
    </row>
    <row r="19" spans="1:35">
      <c r="A19" s="753"/>
      <c r="B19" s="751"/>
      <c r="C19" s="750"/>
      <c r="D19" s="752"/>
      <c r="E19" s="751"/>
      <c r="F19" s="751"/>
      <c r="G19" s="751"/>
      <c r="H19" s="751"/>
      <c r="I19" s="752"/>
      <c r="J19" s="750"/>
      <c r="K19" s="750"/>
      <c r="L19" s="740"/>
      <c r="M19" s="754"/>
      <c r="N19" s="754"/>
      <c r="O19" s="754"/>
      <c r="P19" s="737"/>
      <c r="Q19" s="741"/>
      <c r="R19" s="741"/>
      <c r="S19" s="737"/>
      <c r="T19" s="737"/>
      <c r="U19" s="741"/>
      <c r="V19" s="737"/>
      <c r="W19" s="737"/>
      <c r="X19" s="737"/>
      <c r="Y19" s="737"/>
      <c r="Z19" s="737"/>
      <c r="AA19" s="737"/>
      <c r="AB19" s="737"/>
      <c r="AC19" s="737"/>
      <c r="AD19" s="737"/>
      <c r="AE19" s="737"/>
      <c r="AF19" s="737"/>
      <c r="AG19" s="737"/>
      <c r="AH19" s="737"/>
      <c r="AI19" s="738"/>
    </row>
    <row r="20" spans="1:35">
      <c r="A20" s="753"/>
      <c r="B20" s="751"/>
      <c r="C20" s="750"/>
      <c r="D20" s="752"/>
      <c r="E20" s="751"/>
      <c r="F20" s="751"/>
      <c r="G20" s="751"/>
      <c r="H20" s="751"/>
      <c r="I20" s="752"/>
      <c r="J20" s="750"/>
      <c r="K20" s="750"/>
      <c r="L20" s="740"/>
      <c r="M20" s="754"/>
      <c r="N20" s="754"/>
      <c r="O20" s="754"/>
      <c r="P20" s="737"/>
      <c r="Q20" s="741"/>
      <c r="R20" s="741"/>
      <c r="S20" s="737"/>
      <c r="T20" s="737"/>
      <c r="U20" s="741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8"/>
    </row>
    <row r="21" spans="1:35" ht="15" hidden="1">
      <c r="A21" s="103" t="s">
        <v>234</v>
      </c>
      <c r="B21" s="104" t="s">
        <v>233</v>
      </c>
      <c r="C21" s="97" t="s">
        <v>232</v>
      </c>
      <c r="D21" s="98" t="s">
        <v>231</v>
      </c>
      <c r="E21" s="96" t="s">
        <v>230</v>
      </c>
      <c r="F21" s="95" t="s">
        <v>229</v>
      </c>
      <c r="G21" s="95" t="s">
        <v>228</v>
      </c>
      <c r="H21" s="94" t="s">
        <v>227</v>
      </c>
      <c r="I21" s="94" t="s">
        <v>226</v>
      </c>
      <c r="J21" s="94" t="s">
        <v>225</v>
      </c>
      <c r="K21" s="94" t="s">
        <v>224</v>
      </c>
      <c r="L21" s="95" t="s">
        <v>223</v>
      </c>
      <c r="M21" s="94" t="s">
        <v>222</v>
      </c>
      <c r="N21" s="94" t="s">
        <v>221</v>
      </c>
      <c r="O21" s="94" t="s">
        <v>220</v>
      </c>
      <c r="P21" s="94" t="s">
        <v>219</v>
      </c>
      <c r="Q21" s="94" t="s">
        <v>218</v>
      </c>
      <c r="R21" s="93" t="s">
        <v>217</v>
      </c>
      <c r="S21" s="93" t="s">
        <v>216</v>
      </c>
      <c r="T21" s="92" t="s">
        <v>215</v>
      </c>
      <c r="U21" s="223" t="s">
        <v>214</v>
      </c>
      <c r="V21" s="91" t="s">
        <v>213</v>
      </c>
      <c r="W21" s="91" t="s">
        <v>212</v>
      </c>
      <c r="X21" s="91" t="s">
        <v>211</v>
      </c>
      <c r="Y21" s="105" t="s">
        <v>210</v>
      </c>
      <c r="Z21" s="105" t="s">
        <v>209</v>
      </c>
      <c r="AA21" s="105" t="s">
        <v>208</v>
      </c>
      <c r="AB21" s="105" t="s">
        <v>207</v>
      </c>
      <c r="AC21" s="105" t="s">
        <v>206</v>
      </c>
      <c r="AD21" s="105" t="s">
        <v>205</v>
      </c>
      <c r="AE21" s="105" t="s">
        <v>204</v>
      </c>
      <c r="AF21" s="105" t="s">
        <v>203</v>
      </c>
      <c r="AG21" s="105" t="s">
        <v>202</v>
      </c>
      <c r="AH21" s="105" t="s">
        <v>201</v>
      </c>
      <c r="AI21" s="106" t="s">
        <v>200</v>
      </c>
    </row>
    <row r="22" spans="1:35" ht="39" customHeight="1" thickBot="1">
      <c r="A22" s="211" t="s">
        <v>199</v>
      </c>
      <c r="B22" s="212" t="s">
        <v>198</v>
      </c>
      <c r="C22" s="213"/>
      <c r="D22" s="214"/>
      <c r="E22" s="215" t="s">
        <v>260</v>
      </c>
      <c r="F22" s="216" t="s">
        <v>121</v>
      </c>
      <c r="G22" s="217" t="s">
        <v>138</v>
      </c>
      <c r="H22" s="218" t="s">
        <v>263</v>
      </c>
      <c r="I22" s="218"/>
      <c r="J22" s="218"/>
      <c r="K22" s="218"/>
      <c r="L22" s="219"/>
      <c r="M22" s="220"/>
      <c r="N22" s="220"/>
      <c r="O22" s="218"/>
      <c r="P22" s="220"/>
      <c r="Q22" s="220"/>
      <c r="R22" s="221"/>
      <c r="S22" s="222"/>
      <c r="T22" s="107"/>
      <c r="U22" s="218"/>
      <c r="V22" s="108"/>
      <c r="W22" s="108"/>
      <c r="X22" s="108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10"/>
    </row>
  </sheetData>
  <mergeCells count="155">
    <mergeCell ref="AG17:AG20"/>
    <mergeCell ref="AH17:AH20"/>
    <mergeCell ref="AI17:AI20"/>
    <mergeCell ref="W17:W20"/>
    <mergeCell ref="L17:L20"/>
    <mergeCell ref="M17:M20"/>
    <mergeCell ref="N17:N20"/>
    <mergeCell ref="O17:O20"/>
    <mergeCell ref="P17:P20"/>
    <mergeCell ref="Q17:Q20"/>
    <mergeCell ref="R17:R20"/>
    <mergeCell ref="S17:S20"/>
    <mergeCell ref="T17:T20"/>
    <mergeCell ref="U17:U20"/>
    <mergeCell ref="V17:V20"/>
    <mergeCell ref="X17:X20"/>
    <mergeCell ref="Y17:Y20"/>
    <mergeCell ref="Z17:Z20"/>
    <mergeCell ref="AA17:AA20"/>
    <mergeCell ref="AB17:AB20"/>
    <mergeCell ref="AC17:AC20"/>
    <mergeCell ref="AD17:AD20"/>
    <mergeCell ref="AE17:AE20"/>
    <mergeCell ref="AF17:AF20"/>
    <mergeCell ref="K17:K20"/>
    <mergeCell ref="F17:F20"/>
    <mergeCell ref="G17:G20"/>
    <mergeCell ref="H17:H20"/>
    <mergeCell ref="I17:I20"/>
    <mergeCell ref="J17:J20"/>
    <mergeCell ref="A17:A20"/>
    <mergeCell ref="B17:B20"/>
    <mergeCell ref="C17:C20"/>
    <mergeCell ref="D17:D20"/>
    <mergeCell ref="E17:E20"/>
    <mergeCell ref="F13:F16"/>
    <mergeCell ref="G13:G16"/>
    <mergeCell ref="H13:H16"/>
    <mergeCell ref="L13:L16"/>
    <mergeCell ref="M13:M16"/>
    <mergeCell ref="N13:N16"/>
    <mergeCell ref="O13:O16"/>
    <mergeCell ref="P13:P16"/>
    <mergeCell ref="Q13:Q16"/>
    <mergeCell ref="V13:V16"/>
    <mergeCell ref="W13:W16"/>
    <mergeCell ref="AI13:AI16"/>
    <mergeCell ref="X13:X16"/>
    <mergeCell ref="Y13:Y16"/>
    <mergeCell ref="Z13:Z16"/>
    <mergeCell ref="AA13:AA16"/>
    <mergeCell ref="AB13:AB16"/>
    <mergeCell ref="AC13:AC16"/>
    <mergeCell ref="AD13:AD16"/>
    <mergeCell ref="AE13:AE16"/>
    <mergeCell ref="AF13:AF16"/>
    <mergeCell ref="AG13:AG16"/>
    <mergeCell ref="AH13:AH16"/>
    <mergeCell ref="AH8:AH12"/>
    <mergeCell ref="AI8:AI12"/>
    <mergeCell ref="A13:A16"/>
    <mergeCell ref="B13:B16"/>
    <mergeCell ref="C13:C16"/>
    <mergeCell ref="D13:D16"/>
    <mergeCell ref="E13:E16"/>
    <mergeCell ref="Y8:Y12"/>
    <mergeCell ref="Z8:Z12"/>
    <mergeCell ref="AA8:AA12"/>
    <mergeCell ref="I13:I16"/>
    <mergeCell ref="J13:J16"/>
    <mergeCell ref="K13:K16"/>
    <mergeCell ref="AE8:AE12"/>
    <mergeCell ref="AF8:AF12"/>
    <mergeCell ref="AG8:AG12"/>
    <mergeCell ref="AB8:AB12"/>
    <mergeCell ref="AC8:AC12"/>
    <mergeCell ref="R13:R16"/>
    <mergeCell ref="S13:S16"/>
    <mergeCell ref="T13:T16"/>
    <mergeCell ref="U13:U16"/>
    <mergeCell ref="P8:P12"/>
    <mergeCell ref="AD8:AD12"/>
    <mergeCell ref="A8:A12"/>
    <mergeCell ref="B8:B12"/>
    <mergeCell ref="C8:C12"/>
    <mergeCell ref="D8:D12"/>
    <mergeCell ref="E8:E12"/>
    <mergeCell ref="F8:F12"/>
    <mergeCell ref="S8:S12"/>
    <mergeCell ref="Q8:Q12"/>
    <mergeCell ref="R8:R12"/>
    <mergeCell ref="G8:G12"/>
    <mergeCell ref="H8:H12"/>
    <mergeCell ref="I8:I12"/>
    <mergeCell ref="J8:J12"/>
    <mergeCell ref="K8:K12"/>
    <mergeCell ref="L8:L12"/>
    <mergeCell ref="G4:G7"/>
    <mergeCell ref="H4:H7"/>
    <mergeCell ref="X8:X12"/>
    <mergeCell ref="M8:M12"/>
    <mergeCell ref="N8:N12"/>
    <mergeCell ref="O8:O12"/>
    <mergeCell ref="X4:X7"/>
    <mergeCell ref="Y4:Y7"/>
    <mergeCell ref="Z4:Z7"/>
    <mergeCell ref="R4:R7"/>
    <mergeCell ref="S4:S7"/>
    <mergeCell ref="T4:T7"/>
    <mergeCell ref="U4:U7"/>
    <mergeCell ref="V4:V7"/>
    <mergeCell ref="W4:W7"/>
    <mergeCell ref="T8:T12"/>
    <mergeCell ref="U8:U12"/>
    <mergeCell ref="V8:V12"/>
    <mergeCell ref="W8:W12"/>
    <mergeCell ref="A4:A7"/>
    <mergeCell ref="B4:B7"/>
    <mergeCell ref="C4:C7"/>
    <mergeCell ref="D4:D7"/>
    <mergeCell ref="E4:E7"/>
    <mergeCell ref="AG4:AG7"/>
    <mergeCell ref="AH4:AH7"/>
    <mergeCell ref="AI4:AI7"/>
    <mergeCell ref="I4:I7"/>
    <mergeCell ref="J4:J7"/>
    <mergeCell ref="K4:K7"/>
    <mergeCell ref="L4:L7"/>
    <mergeCell ref="M4:M7"/>
    <mergeCell ref="N4:N7"/>
    <mergeCell ref="O4:O7"/>
    <mergeCell ref="AD4:AD7"/>
    <mergeCell ref="AE4:AE7"/>
    <mergeCell ref="AF4:AF7"/>
    <mergeCell ref="AA4:AA7"/>
    <mergeCell ref="AB4:AB7"/>
    <mergeCell ref="AC4:AC7"/>
    <mergeCell ref="P4:P7"/>
    <mergeCell ref="Q4:Q7"/>
    <mergeCell ref="F4:F7"/>
    <mergeCell ref="A1:B1"/>
    <mergeCell ref="C1:AI1"/>
    <mergeCell ref="A2:A3"/>
    <mergeCell ref="B2:B3"/>
    <mergeCell ref="C2:C3"/>
    <mergeCell ref="D2:D3"/>
    <mergeCell ref="E2:E3"/>
    <mergeCell ref="F2:F3"/>
    <mergeCell ref="G2:G3"/>
    <mergeCell ref="H2:I2"/>
    <mergeCell ref="U2:W2"/>
    <mergeCell ref="X2:AI2"/>
    <mergeCell ref="J2:L2"/>
    <mergeCell ref="M2:Q2"/>
    <mergeCell ref="R2:T2"/>
  </mergeCells>
  <conditionalFormatting sqref="R22">
    <cfRule type="cellIs" dxfId="11" priority="7" operator="equal">
      <formula>"المروعي"</formula>
    </cfRule>
  </conditionalFormatting>
  <conditionalFormatting sqref="R22">
    <cfRule type="cellIs" dxfId="10" priority="8" operator="equal">
      <formula>"القحمي"</formula>
    </cfRule>
  </conditionalFormatting>
  <conditionalFormatting sqref="S22">
    <cfRule type="cellIs" dxfId="9" priority="9" operator="equal">
      <formula>"المروعي"</formula>
    </cfRule>
  </conditionalFormatting>
  <conditionalFormatting sqref="S22">
    <cfRule type="cellIs" dxfId="8" priority="10" operator="equal">
      <formula>"القحمي"</formula>
    </cfRule>
  </conditionalFormatting>
  <conditionalFormatting sqref="T22">
    <cfRule type="cellIs" dxfId="7" priority="11" operator="equal">
      <formula>"المروعي"</formula>
    </cfRule>
  </conditionalFormatting>
  <conditionalFormatting sqref="T22">
    <cfRule type="cellIs" dxfId="6" priority="12" operator="equal">
      <formula>"القحمي"</formula>
    </cfRule>
  </conditionalFormatting>
  <conditionalFormatting sqref="R21">
    <cfRule type="cellIs" dxfId="5" priority="1" operator="equal">
      <formula>"المروعي"</formula>
    </cfRule>
  </conditionalFormatting>
  <conditionalFormatting sqref="R21">
    <cfRule type="cellIs" dxfId="4" priority="2" operator="equal">
      <formula>"القحمي"</formula>
    </cfRule>
  </conditionalFormatting>
  <conditionalFormatting sqref="S21">
    <cfRule type="cellIs" dxfId="3" priority="3" operator="equal">
      <formula>"المروعي"</formula>
    </cfRule>
  </conditionalFormatting>
  <conditionalFormatting sqref="S21">
    <cfRule type="cellIs" dxfId="2" priority="4" operator="equal">
      <formula>"القحمي"</formula>
    </cfRule>
  </conditionalFormatting>
  <conditionalFormatting sqref="T21">
    <cfRule type="cellIs" dxfId="1" priority="5" operator="equal">
      <formula>"المروعي"</formula>
    </cfRule>
  </conditionalFormatting>
  <conditionalFormatting sqref="T21">
    <cfRule type="cellIs" dxfId="0" priority="6" operator="equal">
      <formula>"القحمي"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79"/>
  <sheetViews>
    <sheetView rightToLeft="1" workbookViewId="0">
      <selection activeCell="F26" sqref="F26"/>
    </sheetView>
  </sheetViews>
  <sheetFormatPr defaultColWidth="12.625" defaultRowHeight="15" customHeight="1"/>
  <cols>
    <col min="1" max="1" width="14.875" customWidth="1"/>
    <col min="2" max="2" width="35.125" customWidth="1"/>
    <col min="3" max="3" width="19.5" customWidth="1"/>
    <col min="4" max="4" width="18" customWidth="1"/>
    <col min="5" max="5" width="7.625" customWidth="1"/>
    <col min="6" max="6" width="17.125" customWidth="1"/>
    <col min="7" max="7" width="13.375" customWidth="1"/>
    <col min="8" max="26" width="7.625" customWidth="1"/>
  </cols>
  <sheetData>
    <row r="1" spans="1:8" ht="14.25" customHeight="1"/>
    <row r="2" spans="1:8" ht="26.25" customHeight="1">
      <c r="B2" s="759" t="s">
        <v>397</v>
      </c>
      <c r="C2" s="760"/>
      <c r="D2" s="761"/>
    </row>
    <row r="3" spans="1:8" ht="14.25" customHeight="1">
      <c r="B3" s="263"/>
      <c r="C3" s="264" t="s">
        <v>399</v>
      </c>
      <c r="D3" s="264"/>
    </row>
    <row r="4" spans="1:8" ht="14.25" customHeight="1">
      <c r="B4" s="277" t="s">
        <v>396</v>
      </c>
      <c r="C4" s="265"/>
      <c r="D4" s="265"/>
    </row>
    <row r="5" spans="1:8" ht="14.25" customHeight="1">
      <c r="B5" s="266" t="s">
        <v>129</v>
      </c>
      <c r="C5" s="276">
        <v>20000</v>
      </c>
      <c r="D5" s="276"/>
    </row>
    <row r="6" spans="1:8" ht="14.25" customHeight="1">
      <c r="A6" s="55"/>
      <c r="B6" s="266" t="s">
        <v>131</v>
      </c>
      <c r="C6" s="267">
        <v>2400</v>
      </c>
      <c r="D6" s="267"/>
      <c r="E6" s="1"/>
    </row>
    <row r="7" spans="1:8" ht="14.25" customHeight="1">
      <c r="A7" s="55"/>
      <c r="B7" s="266" t="s">
        <v>133</v>
      </c>
      <c r="C7" s="267">
        <v>20000</v>
      </c>
      <c r="D7" s="267"/>
    </row>
    <row r="8" spans="1:8" ht="14.25" customHeight="1">
      <c r="A8" s="55"/>
      <c r="B8" s="266" t="s">
        <v>109</v>
      </c>
      <c r="C8" s="267">
        <v>0</v>
      </c>
      <c r="D8" s="267"/>
    </row>
    <row r="9" spans="1:8" ht="14.25" customHeight="1">
      <c r="A9" s="55"/>
      <c r="B9" s="266" t="s">
        <v>141</v>
      </c>
      <c r="C9" s="267">
        <v>10000</v>
      </c>
      <c r="D9" s="267"/>
      <c r="F9" s="259" t="s">
        <v>382</v>
      </c>
      <c r="G9" s="260" t="s">
        <v>390</v>
      </c>
      <c r="H9" s="257" t="s">
        <v>395</v>
      </c>
    </row>
    <row r="10" spans="1:8" ht="14.25" customHeight="1">
      <c r="A10" s="55"/>
      <c r="B10" s="266" t="s">
        <v>144</v>
      </c>
      <c r="C10" s="267">
        <v>5000</v>
      </c>
      <c r="D10" s="267"/>
      <c r="F10" s="254" t="s">
        <v>383</v>
      </c>
      <c r="G10" s="254">
        <v>15800</v>
      </c>
      <c r="H10" s="258">
        <v>189900</v>
      </c>
    </row>
    <row r="11" spans="1:8" ht="14.25" customHeight="1">
      <c r="A11" s="55"/>
      <c r="B11" s="266" t="s">
        <v>147</v>
      </c>
      <c r="C11" s="267">
        <v>2000</v>
      </c>
      <c r="D11" s="267"/>
      <c r="F11" s="254" t="s">
        <v>384</v>
      </c>
      <c r="G11" s="254">
        <v>5000</v>
      </c>
      <c r="H11" s="258">
        <v>60000</v>
      </c>
    </row>
    <row r="12" spans="1:8" ht="14.25" customHeight="1">
      <c r="A12" s="55"/>
      <c r="B12" s="266" t="s">
        <v>150</v>
      </c>
      <c r="C12" s="267">
        <v>20000</v>
      </c>
      <c r="D12" s="267"/>
      <c r="F12" s="254" t="s">
        <v>385</v>
      </c>
      <c r="G12" s="254">
        <v>60000</v>
      </c>
      <c r="H12" s="258">
        <v>720000</v>
      </c>
    </row>
    <row r="13" spans="1:8" ht="14.25" customHeight="1">
      <c r="A13" s="55"/>
      <c r="B13" s="266" t="s">
        <v>152</v>
      </c>
      <c r="C13" s="267">
        <v>2500</v>
      </c>
      <c r="D13" s="267"/>
      <c r="F13" s="254" t="s">
        <v>386</v>
      </c>
      <c r="G13" s="254">
        <v>1900</v>
      </c>
      <c r="H13" s="258">
        <v>22800</v>
      </c>
    </row>
    <row r="14" spans="1:8" ht="14.25" customHeight="1">
      <c r="A14" s="55"/>
      <c r="B14" s="286" t="s">
        <v>154</v>
      </c>
      <c r="C14" s="285">
        <v>50000</v>
      </c>
      <c r="D14" s="285"/>
      <c r="F14" s="254" t="s">
        <v>387</v>
      </c>
      <c r="G14" s="254">
        <v>2634</v>
      </c>
      <c r="H14" s="258">
        <v>31608</v>
      </c>
    </row>
    <row r="15" spans="1:8" ht="14.25" customHeight="1">
      <c r="A15" s="55"/>
      <c r="B15" s="287" t="s">
        <v>157</v>
      </c>
      <c r="C15" s="279">
        <v>3000</v>
      </c>
      <c r="D15" s="276"/>
      <c r="F15" s="254" t="s">
        <v>388</v>
      </c>
      <c r="G15" s="254">
        <v>16350</v>
      </c>
      <c r="H15" s="261"/>
    </row>
    <row r="16" spans="1:8" ht="14.25" customHeight="1">
      <c r="A16" s="55"/>
      <c r="B16" s="288" t="s">
        <v>156</v>
      </c>
      <c r="C16" s="279">
        <v>15000</v>
      </c>
      <c r="D16" s="267"/>
      <c r="F16" s="256" t="s">
        <v>389</v>
      </c>
      <c r="G16" s="256">
        <f>SUM(G10:G15)</f>
        <v>101684</v>
      </c>
      <c r="H16" s="262">
        <f>SUM(H10:H15)</f>
        <v>1024308</v>
      </c>
    </row>
    <row r="17" spans="1:4" ht="14.25" customHeight="1">
      <c r="A17" s="55"/>
      <c r="B17" s="288" t="s">
        <v>398</v>
      </c>
      <c r="C17" s="279">
        <v>30000</v>
      </c>
      <c r="D17" s="267"/>
    </row>
    <row r="18" spans="1:4" ht="14.25" customHeight="1">
      <c r="B18" s="289" t="s">
        <v>160</v>
      </c>
      <c r="C18" s="279">
        <v>10000</v>
      </c>
      <c r="D18" s="267"/>
    </row>
    <row r="19" spans="1:4" ht="30" customHeight="1">
      <c r="B19" s="290"/>
      <c r="C19" s="291"/>
      <c r="D19" s="292"/>
    </row>
    <row r="20" spans="1:4" ht="14.25" customHeight="1">
      <c r="B20" s="757" t="s">
        <v>400</v>
      </c>
      <c r="C20" s="762">
        <v>5000</v>
      </c>
      <c r="D20" s="764"/>
    </row>
    <row r="21" spans="1:4" ht="5.25" customHeight="1">
      <c r="B21" s="758"/>
      <c r="C21" s="763"/>
      <c r="D21" s="765"/>
    </row>
    <row r="22" spans="1:4" ht="14.25" customHeight="1">
      <c r="B22" s="295" t="s">
        <v>401</v>
      </c>
      <c r="C22" s="293">
        <v>60000</v>
      </c>
      <c r="D22" s="294"/>
    </row>
    <row r="23" spans="1:4" ht="14.25" customHeight="1">
      <c r="B23" s="268" t="s">
        <v>402</v>
      </c>
      <c r="C23" s="267">
        <v>22800</v>
      </c>
      <c r="D23" s="278"/>
    </row>
    <row r="24" spans="1:4" ht="14.25" customHeight="1">
      <c r="B24" s="266" t="s">
        <v>387</v>
      </c>
      <c r="C24" s="267">
        <v>16000</v>
      </c>
      <c r="D24" s="278"/>
    </row>
    <row r="25" spans="1:4" ht="14.25" customHeight="1">
      <c r="B25" s="266" t="s">
        <v>403</v>
      </c>
      <c r="C25" s="269">
        <v>16350</v>
      </c>
      <c r="D25" s="278"/>
    </row>
    <row r="26" spans="1:4" ht="14.25" customHeight="1">
      <c r="B26" s="266"/>
      <c r="C26" s="269"/>
      <c r="D26" s="270"/>
    </row>
    <row r="27" spans="1:4" ht="14.25" customHeight="1">
      <c r="B27" s="277" t="s">
        <v>404</v>
      </c>
      <c r="C27" s="755">
        <v>1024308</v>
      </c>
      <c r="D27" s="265"/>
    </row>
    <row r="28" spans="1:4" ht="14.25" customHeight="1">
      <c r="B28" s="280"/>
      <c r="C28" s="756"/>
      <c r="D28" s="281"/>
    </row>
    <row r="29" spans="1:4" ht="14.25" customHeight="1">
      <c r="B29" s="282"/>
      <c r="C29" s="283"/>
      <c r="D29" s="283"/>
    </row>
    <row r="30" spans="1:4" ht="14.25" customHeight="1">
      <c r="B30" s="284"/>
      <c r="C30" s="283"/>
      <c r="D30" s="283"/>
    </row>
    <row r="31" spans="1:4" ht="14.25" customHeight="1">
      <c r="B31" s="284"/>
      <c r="C31" s="283"/>
      <c r="D31" s="283"/>
    </row>
    <row r="32" spans="1:4" ht="14.25" customHeight="1">
      <c r="B32" s="282"/>
      <c r="C32" s="283"/>
      <c r="D32" s="283"/>
    </row>
    <row r="33" spans="1:4" ht="14.25" customHeight="1">
      <c r="B33" s="282"/>
      <c r="C33" s="283"/>
      <c r="D33" s="283"/>
    </row>
    <row r="34" spans="1:4" ht="14.25" customHeight="1">
      <c r="A34" s="55"/>
      <c r="B34" s="271"/>
      <c r="C34" s="272"/>
      <c r="D34" s="273"/>
    </row>
    <row r="35" spans="1:4" ht="14.25" customHeight="1">
      <c r="A35" s="55"/>
      <c r="B35" s="268"/>
      <c r="C35" s="269"/>
      <c r="D35" s="270"/>
    </row>
    <row r="36" spans="1:4" ht="14.25" customHeight="1">
      <c r="A36" s="55"/>
      <c r="B36" s="274"/>
      <c r="C36" s="275"/>
      <c r="D36" s="275"/>
    </row>
    <row r="37" spans="1:4" ht="14.25" customHeight="1"/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</sheetData>
  <mergeCells count="5">
    <mergeCell ref="C27:C28"/>
    <mergeCell ref="B20:B21"/>
    <mergeCell ref="B2:D2"/>
    <mergeCell ref="C20:C21"/>
    <mergeCell ref="D20:D21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4941C-59B1-4DCE-8D08-D9594897325D}">
  <dimension ref="B1:S27"/>
  <sheetViews>
    <sheetView rightToLeft="1" zoomScale="60" zoomScaleNormal="60" workbookViewId="0">
      <selection activeCell="C21" sqref="C21"/>
    </sheetView>
  </sheetViews>
  <sheetFormatPr defaultRowHeight="15"/>
  <cols>
    <col min="1" max="1" width="9" style="142"/>
    <col min="2" max="2" width="33.25" style="142" customWidth="1"/>
    <col min="3" max="3" width="56.125" style="142" customWidth="1"/>
    <col min="4" max="4" width="20.5" style="142" customWidth="1"/>
    <col min="5" max="5" width="20.125" style="142" customWidth="1"/>
    <col min="6" max="6" width="15.125" style="142" customWidth="1"/>
    <col min="7" max="7" width="55.375" style="142" customWidth="1"/>
    <col min="8" max="16384" width="9" style="142"/>
  </cols>
  <sheetData>
    <row r="1" spans="2:19" ht="75" customHeight="1">
      <c r="B1" s="766" t="s">
        <v>340</v>
      </c>
      <c r="C1" s="767"/>
      <c r="D1" s="767"/>
      <c r="E1" s="767"/>
      <c r="F1" s="767"/>
      <c r="G1" s="767"/>
    </row>
    <row r="2" spans="2:19" ht="72.75" customHeight="1">
      <c r="B2" s="170" t="s">
        <v>339</v>
      </c>
      <c r="C2" s="170" t="s">
        <v>338</v>
      </c>
      <c r="D2" s="170" t="s">
        <v>337</v>
      </c>
      <c r="E2" s="170" t="s">
        <v>336</v>
      </c>
      <c r="F2" s="170" t="s">
        <v>335</v>
      </c>
      <c r="G2" s="170" t="s">
        <v>334</v>
      </c>
      <c r="H2" s="149"/>
    </row>
    <row r="3" spans="2:19" ht="60.75" customHeight="1">
      <c r="B3" s="169" t="s">
        <v>333</v>
      </c>
      <c r="C3" s="168" t="s">
        <v>332</v>
      </c>
      <c r="D3" s="168" t="s">
        <v>318</v>
      </c>
      <c r="E3" s="168" t="s">
        <v>318</v>
      </c>
      <c r="F3" s="168">
        <v>6</v>
      </c>
      <c r="G3" s="168" t="s">
        <v>331</v>
      </c>
      <c r="H3" s="149"/>
    </row>
    <row r="4" spans="2:19" ht="57">
      <c r="B4" s="167" t="s">
        <v>330</v>
      </c>
      <c r="C4" s="166" t="s">
        <v>329</v>
      </c>
      <c r="D4" s="166" t="s">
        <v>318</v>
      </c>
      <c r="E4" s="166" t="s">
        <v>308</v>
      </c>
      <c r="F4" s="166">
        <v>5</v>
      </c>
      <c r="G4" s="166" t="s">
        <v>328</v>
      </c>
      <c r="H4" s="149"/>
    </row>
    <row r="5" spans="2:19" ht="60.75" customHeight="1">
      <c r="B5" s="165" t="s">
        <v>327</v>
      </c>
      <c r="C5" s="164" t="s">
        <v>326</v>
      </c>
      <c r="D5" s="164" t="s">
        <v>319</v>
      </c>
      <c r="E5" s="164" t="s">
        <v>318</v>
      </c>
      <c r="F5" s="164">
        <v>4</v>
      </c>
      <c r="G5" s="164" t="s">
        <v>325</v>
      </c>
      <c r="H5" s="149"/>
    </row>
    <row r="6" spans="2:19" ht="78.75" customHeight="1">
      <c r="B6" s="163" t="s">
        <v>324</v>
      </c>
      <c r="C6" s="162" t="s">
        <v>323</v>
      </c>
      <c r="D6" s="162" t="s">
        <v>308</v>
      </c>
      <c r="E6" s="162" t="s">
        <v>318</v>
      </c>
      <c r="F6" s="162">
        <v>5</v>
      </c>
      <c r="G6" s="162" t="s">
        <v>322</v>
      </c>
      <c r="H6" s="149"/>
    </row>
    <row r="7" spans="2:19" ht="48.75" customHeight="1">
      <c r="B7" s="161" t="s">
        <v>321</v>
      </c>
      <c r="C7" s="160" t="s">
        <v>320</v>
      </c>
      <c r="D7" s="160" t="s">
        <v>319</v>
      </c>
      <c r="E7" s="160" t="s">
        <v>318</v>
      </c>
      <c r="F7" s="160">
        <v>4</v>
      </c>
      <c r="G7" s="160" t="s">
        <v>317</v>
      </c>
      <c r="H7" s="149"/>
      <c r="J7" s="159" t="s">
        <v>316</v>
      </c>
      <c r="K7" s="151"/>
      <c r="L7" s="151"/>
      <c r="M7" s="151"/>
      <c r="N7" s="151"/>
      <c r="O7" s="151"/>
      <c r="P7" s="151"/>
      <c r="Q7" s="151"/>
      <c r="R7" s="150"/>
      <c r="S7" s="150"/>
    </row>
    <row r="8" spans="2:19" ht="57" customHeight="1">
      <c r="B8" s="158" t="s">
        <v>315</v>
      </c>
      <c r="C8" s="157" t="s">
        <v>314</v>
      </c>
      <c r="D8" s="157" t="s">
        <v>313</v>
      </c>
      <c r="E8" s="157" t="s">
        <v>308</v>
      </c>
      <c r="F8" s="157">
        <v>3</v>
      </c>
      <c r="G8" s="157" t="s">
        <v>312</v>
      </c>
      <c r="H8" s="149"/>
      <c r="J8" s="152" t="s">
        <v>311</v>
      </c>
      <c r="K8" s="151"/>
      <c r="L8" s="151"/>
      <c r="M8" s="151"/>
      <c r="N8" s="151"/>
      <c r="O8" s="151"/>
      <c r="P8" s="151"/>
      <c r="Q8" s="151"/>
      <c r="R8" s="150"/>
      <c r="S8" s="150"/>
    </row>
    <row r="9" spans="2:19" ht="66" customHeight="1">
      <c r="B9" s="156" t="s">
        <v>310</v>
      </c>
      <c r="C9" s="155" t="s">
        <v>309</v>
      </c>
      <c r="D9" s="155" t="s">
        <v>308</v>
      </c>
      <c r="E9" s="155" t="s">
        <v>308</v>
      </c>
      <c r="F9" s="155">
        <v>4</v>
      </c>
      <c r="G9" s="155" t="s">
        <v>307</v>
      </c>
      <c r="H9" s="149"/>
      <c r="J9" s="152" t="s">
        <v>306</v>
      </c>
      <c r="K9" s="151"/>
      <c r="L9" s="151"/>
      <c r="M9" s="151"/>
      <c r="N9" s="151"/>
      <c r="O9" s="151"/>
      <c r="P9" s="151"/>
      <c r="Q9" s="151"/>
      <c r="R9" s="150"/>
      <c r="S9" s="150"/>
    </row>
    <row r="10" spans="2:19" ht="27" customHeight="1">
      <c r="B10" s="154"/>
      <c r="C10" s="153"/>
      <c r="D10" s="153"/>
      <c r="E10" s="153"/>
      <c r="F10" s="153"/>
      <c r="G10" s="153"/>
      <c r="H10" s="149"/>
      <c r="J10" s="152" t="s">
        <v>305</v>
      </c>
      <c r="K10" s="151"/>
      <c r="L10" s="151"/>
      <c r="M10" s="151"/>
      <c r="N10" s="151"/>
      <c r="O10" s="151"/>
      <c r="P10" s="151"/>
      <c r="Q10" s="151"/>
      <c r="R10" s="150"/>
      <c r="S10" s="150"/>
    </row>
    <row r="11" spans="2:19" ht="18.75">
      <c r="J11" s="152" t="s">
        <v>304</v>
      </c>
      <c r="K11" s="151"/>
      <c r="L11" s="151"/>
      <c r="M11" s="151"/>
      <c r="N11" s="151"/>
      <c r="O11" s="151"/>
      <c r="P11" s="151"/>
      <c r="Q11" s="151"/>
      <c r="R11" s="150"/>
      <c r="S11" s="150"/>
    </row>
    <row r="13" spans="2:19">
      <c r="D13" s="224"/>
      <c r="E13" s="224"/>
    </row>
    <row r="14" spans="2:19" ht="28.5">
      <c r="D14" s="225" t="s">
        <v>303</v>
      </c>
      <c r="E14" s="226"/>
      <c r="F14" s="149"/>
      <c r="G14" s="149"/>
      <c r="H14" s="149"/>
    </row>
    <row r="15" spans="2:19" ht="28.5">
      <c r="D15" s="227" t="s">
        <v>302</v>
      </c>
      <c r="E15" s="149"/>
      <c r="F15" s="149"/>
      <c r="G15" s="149"/>
      <c r="H15" s="149"/>
    </row>
    <row r="16" spans="2:19" ht="26.25">
      <c r="D16" s="148" t="s">
        <v>301</v>
      </c>
      <c r="E16" s="146"/>
      <c r="F16" s="146"/>
      <c r="G16" s="146"/>
    </row>
    <row r="17" spans="4:7" ht="26.25">
      <c r="D17" s="147" t="s">
        <v>300</v>
      </c>
      <c r="E17" s="146"/>
      <c r="F17" s="146"/>
      <c r="G17" s="146"/>
    </row>
    <row r="18" spans="4:7" ht="26.25">
      <c r="D18" s="148" t="s">
        <v>299</v>
      </c>
      <c r="E18" s="146"/>
      <c r="F18" s="146"/>
      <c r="G18" s="146"/>
    </row>
    <row r="19" spans="4:7" ht="26.25">
      <c r="D19" s="147" t="s">
        <v>298</v>
      </c>
      <c r="E19" s="146"/>
      <c r="F19" s="146"/>
      <c r="G19" s="146"/>
    </row>
    <row r="20" spans="4:7" ht="26.25">
      <c r="D20" s="148" t="s">
        <v>297</v>
      </c>
      <c r="E20" s="146"/>
      <c r="F20" s="146"/>
      <c r="G20" s="146"/>
    </row>
    <row r="21" spans="4:7" ht="26.25">
      <c r="D21" s="147" t="s">
        <v>296</v>
      </c>
      <c r="E21" s="146"/>
      <c r="F21" s="146"/>
      <c r="G21" s="146"/>
    </row>
    <row r="22" spans="4:7" ht="44.25" customHeight="1"/>
    <row r="23" spans="4:7" ht="27.75">
      <c r="D23" s="225" t="s">
        <v>295</v>
      </c>
      <c r="E23" s="225"/>
    </row>
    <row r="24" spans="4:7" ht="26.25">
      <c r="D24" s="144" t="s">
        <v>294</v>
      </c>
      <c r="E24" s="143"/>
      <c r="F24" s="145"/>
      <c r="G24" s="145"/>
    </row>
    <row r="25" spans="4:7" ht="26.25">
      <c r="D25" s="144" t="s">
        <v>293</v>
      </c>
      <c r="E25" s="143"/>
      <c r="F25" s="145"/>
      <c r="G25" s="145"/>
    </row>
    <row r="26" spans="4:7" ht="26.25">
      <c r="D26" s="144" t="s">
        <v>292</v>
      </c>
      <c r="E26" s="144"/>
      <c r="F26" s="144"/>
      <c r="G26" s="145"/>
    </row>
    <row r="27" spans="4:7" ht="26.25">
      <c r="D27" s="144" t="s">
        <v>291</v>
      </c>
      <c r="E27" s="143"/>
      <c r="F27" s="143"/>
      <c r="G27" s="143"/>
    </row>
  </sheetData>
  <mergeCells count="1">
    <mergeCell ref="B1:G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"/>
  <sheetViews>
    <sheetView rightToLeft="1" workbookViewId="0">
      <selection activeCell="P14" sqref="P14"/>
    </sheetView>
  </sheetViews>
  <sheetFormatPr defaultRowHeight="14.25"/>
  <cols>
    <col min="1" max="1" width="21.25" style="111" customWidth="1"/>
    <col min="2" max="8" width="9" style="111"/>
    <col min="9" max="9" width="13.375" style="111" customWidth="1"/>
    <col min="10" max="15" width="9" style="111"/>
    <col min="16" max="16" width="17.125" style="111" customWidth="1"/>
    <col min="17" max="16384" width="9" style="111"/>
  </cols>
  <sheetData>
    <row r="1" spans="1:18" ht="33.75" customHeight="1">
      <c r="A1" s="771" t="s">
        <v>282</v>
      </c>
      <c r="B1" s="771" t="s">
        <v>6</v>
      </c>
      <c r="C1" s="771" t="s">
        <v>281</v>
      </c>
      <c r="D1" s="771" t="s">
        <v>280</v>
      </c>
      <c r="E1" s="774" t="s">
        <v>279</v>
      </c>
      <c r="F1" s="775"/>
      <c r="G1" s="775"/>
      <c r="H1" s="776"/>
      <c r="I1" s="771" t="s">
        <v>278</v>
      </c>
      <c r="J1" s="774" t="s">
        <v>277</v>
      </c>
      <c r="K1" s="776"/>
      <c r="L1" s="774" t="s">
        <v>51</v>
      </c>
      <c r="M1" s="775"/>
      <c r="N1" s="775"/>
      <c r="O1" s="776"/>
      <c r="P1" s="771" t="s">
        <v>276</v>
      </c>
      <c r="Q1" s="771" t="s">
        <v>275</v>
      </c>
      <c r="R1" s="768" t="s">
        <v>274</v>
      </c>
    </row>
    <row r="2" spans="1:18" ht="15" thickBot="1">
      <c r="A2" s="772"/>
      <c r="B2" s="772"/>
      <c r="C2" s="772"/>
      <c r="D2" s="772"/>
      <c r="E2" s="777"/>
      <c r="F2" s="778"/>
      <c r="G2" s="778"/>
      <c r="H2" s="779"/>
      <c r="I2" s="772"/>
      <c r="J2" s="777"/>
      <c r="K2" s="779"/>
      <c r="L2" s="777"/>
      <c r="M2" s="778"/>
      <c r="N2" s="778"/>
      <c r="O2" s="779"/>
      <c r="P2" s="772"/>
      <c r="Q2" s="772"/>
      <c r="R2" s="769"/>
    </row>
    <row r="3" spans="1:18" ht="23.25" customHeight="1" thickBot="1">
      <c r="A3" s="773"/>
      <c r="B3" s="773"/>
      <c r="C3" s="773"/>
      <c r="D3" s="773"/>
      <c r="E3" s="120" t="s">
        <v>273</v>
      </c>
      <c r="F3" s="119" t="s">
        <v>272</v>
      </c>
      <c r="G3" s="118" t="s">
        <v>271</v>
      </c>
      <c r="H3" s="117" t="s">
        <v>270</v>
      </c>
      <c r="I3" s="773"/>
      <c r="J3" s="116" t="s">
        <v>269</v>
      </c>
      <c r="K3" s="116" t="s">
        <v>268</v>
      </c>
      <c r="L3" s="116" t="s">
        <v>267</v>
      </c>
      <c r="M3" s="116" t="s">
        <v>266</v>
      </c>
      <c r="N3" s="115" t="s">
        <v>265</v>
      </c>
      <c r="O3" s="114" t="s">
        <v>264</v>
      </c>
      <c r="P3" s="773"/>
      <c r="Q3" s="773"/>
      <c r="R3" s="770"/>
    </row>
    <row r="4" spans="1:18" ht="19.5" customHeight="1" thickBot="1">
      <c r="A4" s="139" t="s">
        <v>129</v>
      </c>
      <c r="B4" s="121"/>
      <c r="C4" s="128" t="s">
        <v>121</v>
      </c>
      <c r="D4" s="122"/>
      <c r="E4" s="123"/>
      <c r="F4" s="123"/>
      <c r="G4" s="123"/>
      <c r="H4" s="124"/>
      <c r="I4" s="121"/>
      <c r="J4" s="138">
        <v>45678</v>
      </c>
      <c r="K4" s="138">
        <v>45991</v>
      </c>
      <c r="L4" s="131">
        <v>20000</v>
      </c>
      <c r="M4" s="113"/>
      <c r="N4" s="113"/>
      <c r="O4" s="112"/>
      <c r="P4" s="112"/>
      <c r="Q4" s="112"/>
      <c r="R4" s="112"/>
    </row>
    <row r="5" spans="1:18" ht="20.25" customHeight="1" thickBot="1">
      <c r="A5" s="139" t="s">
        <v>131</v>
      </c>
      <c r="B5" s="121"/>
      <c r="C5" s="128" t="s">
        <v>121</v>
      </c>
      <c r="D5" s="125"/>
      <c r="E5" s="124"/>
      <c r="F5" s="123"/>
      <c r="G5" s="123"/>
      <c r="H5" s="123"/>
      <c r="I5" s="126"/>
      <c r="J5" s="138">
        <v>45678</v>
      </c>
      <c r="K5" s="138">
        <v>45991</v>
      </c>
      <c r="L5" s="131">
        <v>1000</v>
      </c>
      <c r="M5" s="113"/>
      <c r="N5" s="113"/>
      <c r="O5" s="112"/>
      <c r="P5" s="112"/>
      <c r="Q5" s="112"/>
      <c r="R5" s="112"/>
    </row>
    <row r="6" spans="1:18" ht="20.25" customHeight="1" thickBot="1">
      <c r="A6" s="139" t="s">
        <v>133</v>
      </c>
      <c r="B6" s="121"/>
      <c r="C6" s="128" t="s">
        <v>121</v>
      </c>
      <c r="D6" s="122"/>
      <c r="E6" s="123"/>
      <c r="F6" s="123"/>
      <c r="G6" s="123"/>
      <c r="H6" s="124"/>
      <c r="I6" s="121"/>
      <c r="J6" s="138">
        <v>45446</v>
      </c>
      <c r="K6" s="138">
        <v>45472</v>
      </c>
      <c r="L6" s="131">
        <v>120000</v>
      </c>
      <c r="M6" s="113"/>
      <c r="N6" s="113"/>
      <c r="O6" s="112"/>
      <c r="P6" s="112"/>
      <c r="Q6" s="112"/>
      <c r="R6" s="112"/>
    </row>
    <row r="7" spans="1:18" ht="20.25" customHeight="1" thickBot="1">
      <c r="A7" s="139" t="s">
        <v>109</v>
      </c>
      <c r="B7" s="121"/>
      <c r="C7" s="128" t="s">
        <v>121</v>
      </c>
      <c r="D7" s="122"/>
      <c r="E7" s="123"/>
      <c r="F7" s="127"/>
      <c r="G7" s="123"/>
      <c r="H7" s="123"/>
      <c r="I7" s="126"/>
      <c r="J7" s="138">
        <v>45678</v>
      </c>
      <c r="K7" s="138">
        <v>45991</v>
      </c>
      <c r="L7" s="131">
        <v>0</v>
      </c>
      <c r="M7" s="113"/>
      <c r="N7" s="113"/>
      <c r="O7" s="112"/>
      <c r="P7" s="112"/>
      <c r="Q7" s="112"/>
      <c r="R7" s="112"/>
    </row>
    <row r="8" spans="1:18" ht="30.75" thickBot="1">
      <c r="A8" s="139" t="s">
        <v>141</v>
      </c>
      <c r="B8" s="121"/>
      <c r="C8" s="129" t="s">
        <v>121</v>
      </c>
      <c r="D8" s="122"/>
      <c r="E8" s="123"/>
      <c r="F8" s="127"/>
      <c r="G8" s="123"/>
      <c r="H8" s="123"/>
      <c r="I8" s="126"/>
      <c r="J8" s="138">
        <v>45678</v>
      </c>
      <c r="K8" s="138">
        <v>45991</v>
      </c>
      <c r="L8" s="131">
        <v>10000</v>
      </c>
      <c r="M8" s="113"/>
      <c r="N8" s="113"/>
      <c r="O8" s="112"/>
      <c r="P8" s="112"/>
      <c r="Q8" s="112"/>
      <c r="R8" s="112"/>
    </row>
    <row r="9" spans="1:18" ht="30.75" thickBot="1">
      <c r="A9" s="139" t="s">
        <v>144</v>
      </c>
      <c r="B9" s="121"/>
      <c r="C9" s="129" t="s">
        <v>121</v>
      </c>
      <c r="D9" s="122"/>
      <c r="E9" s="123"/>
      <c r="F9" s="127"/>
      <c r="G9" s="123"/>
      <c r="H9" s="123"/>
      <c r="I9" s="126"/>
      <c r="J9" s="138">
        <v>45312</v>
      </c>
      <c r="K9" s="138">
        <v>45693</v>
      </c>
      <c r="L9" s="131">
        <v>1500</v>
      </c>
      <c r="M9" s="113"/>
      <c r="N9" s="113"/>
      <c r="O9" s="112"/>
      <c r="P9" s="112"/>
      <c r="Q9" s="112"/>
      <c r="R9" s="112"/>
    </row>
    <row r="10" spans="1:18" ht="30.75" thickBot="1">
      <c r="A10" s="139" t="s">
        <v>147</v>
      </c>
      <c r="B10" s="121"/>
      <c r="C10" s="129" t="s">
        <v>121</v>
      </c>
      <c r="D10" s="122"/>
      <c r="E10" s="123"/>
      <c r="F10" s="127"/>
      <c r="G10" s="123"/>
      <c r="H10" s="123"/>
      <c r="I10" s="126"/>
      <c r="J10" s="138">
        <v>45811</v>
      </c>
      <c r="K10" s="138">
        <v>45837</v>
      </c>
      <c r="L10" s="131">
        <v>10000</v>
      </c>
      <c r="M10" s="113"/>
      <c r="N10" s="113"/>
      <c r="O10" s="112"/>
      <c r="P10" s="112"/>
      <c r="Q10" s="112"/>
      <c r="R10" s="112"/>
    </row>
    <row r="11" spans="1:18" ht="36.75" customHeight="1" thickBot="1">
      <c r="A11" s="139" t="s">
        <v>150</v>
      </c>
      <c r="B11" s="121"/>
      <c r="C11" s="129" t="s">
        <v>121</v>
      </c>
      <c r="D11" s="122"/>
      <c r="E11" s="123"/>
      <c r="F11" s="123"/>
      <c r="G11" s="123"/>
      <c r="H11" s="124"/>
      <c r="I11" s="121"/>
      <c r="J11" s="138">
        <v>45678</v>
      </c>
      <c r="K11" s="138">
        <v>45991</v>
      </c>
      <c r="L11" s="121">
        <v>2000</v>
      </c>
      <c r="M11" s="132"/>
      <c r="N11" s="133"/>
      <c r="O11" s="134"/>
      <c r="P11" s="134"/>
      <c r="Q11" s="134"/>
      <c r="R11" s="134"/>
    </row>
    <row r="12" spans="1:18" ht="38.25" customHeight="1" thickBot="1">
      <c r="A12" s="140" t="s">
        <v>152</v>
      </c>
      <c r="B12" s="121"/>
      <c r="C12" s="129" t="s">
        <v>121</v>
      </c>
      <c r="D12" s="122"/>
      <c r="E12" s="123"/>
      <c r="F12" s="123"/>
      <c r="G12" s="123"/>
      <c r="H12" s="124"/>
      <c r="I12" s="121"/>
      <c r="J12" s="138">
        <v>45678</v>
      </c>
      <c r="K12" s="138">
        <v>45991</v>
      </c>
      <c r="L12" s="121">
        <v>15000</v>
      </c>
      <c r="M12" s="135"/>
      <c r="N12" s="136"/>
      <c r="O12" s="137"/>
      <c r="P12" s="137"/>
      <c r="Q12" s="137"/>
      <c r="R12" s="137"/>
    </row>
    <row r="13" spans="1:18" ht="32.25" thickBot="1">
      <c r="A13" s="140" t="s">
        <v>289</v>
      </c>
      <c r="B13" s="121"/>
      <c r="C13" s="128" t="s">
        <v>121</v>
      </c>
      <c r="D13" s="122"/>
      <c r="E13" s="123"/>
      <c r="F13" s="123"/>
      <c r="G13" s="124"/>
      <c r="H13" s="123"/>
      <c r="I13" s="126"/>
      <c r="J13" s="138">
        <v>45678</v>
      </c>
      <c r="K13" s="138">
        <v>45991</v>
      </c>
      <c r="L13" s="131">
        <v>50000</v>
      </c>
      <c r="M13" s="113"/>
      <c r="N13" s="113"/>
      <c r="O13" s="112"/>
      <c r="P13" s="112"/>
      <c r="Q13" s="112"/>
      <c r="R13" s="112"/>
    </row>
    <row r="14" spans="1:18" ht="32.25" thickBot="1">
      <c r="A14" s="140" t="s">
        <v>157</v>
      </c>
      <c r="B14" s="121"/>
      <c r="C14" s="128" t="s">
        <v>121</v>
      </c>
      <c r="D14" s="122"/>
      <c r="E14" s="123"/>
      <c r="F14" s="127"/>
      <c r="G14" s="123"/>
      <c r="H14" s="123"/>
      <c r="I14" s="126"/>
      <c r="J14" s="138">
        <v>45678</v>
      </c>
      <c r="K14" s="138">
        <v>45991</v>
      </c>
      <c r="L14" s="131">
        <v>10000</v>
      </c>
      <c r="M14" s="113"/>
      <c r="N14" s="113"/>
      <c r="O14" s="112"/>
      <c r="P14" s="112" t="s">
        <v>347</v>
      </c>
      <c r="Q14" s="112"/>
      <c r="R14" s="112"/>
    </row>
    <row r="15" spans="1:18" ht="32.25" thickBot="1">
      <c r="A15" s="140" t="s">
        <v>156</v>
      </c>
      <c r="B15" s="121"/>
      <c r="C15" s="128" t="s">
        <v>121</v>
      </c>
      <c r="D15" s="122"/>
      <c r="E15" s="123"/>
      <c r="F15" s="127"/>
      <c r="G15" s="123"/>
      <c r="H15" s="123"/>
      <c r="I15" s="126"/>
      <c r="J15" s="138">
        <v>45678</v>
      </c>
      <c r="K15" s="138">
        <v>45991</v>
      </c>
      <c r="L15" s="131">
        <v>2000</v>
      </c>
      <c r="M15" s="113"/>
      <c r="N15" s="113"/>
      <c r="O15" s="112"/>
      <c r="P15" s="112"/>
      <c r="Q15" s="112"/>
      <c r="R15" s="112"/>
    </row>
    <row r="16" spans="1:18" ht="16.5" thickBot="1">
      <c r="A16" s="141" t="s">
        <v>161</v>
      </c>
      <c r="B16" s="121"/>
      <c r="C16" s="128" t="s">
        <v>121</v>
      </c>
      <c r="D16" s="122"/>
      <c r="E16" s="123"/>
      <c r="F16" s="127"/>
      <c r="G16" s="123"/>
      <c r="H16" s="123"/>
      <c r="I16" s="126"/>
      <c r="J16" s="138">
        <v>45678</v>
      </c>
      <c r="K16" s="138">
        <v>45991</v>
      </c>
      <c r="L16" s="131">
        <v>20000</v>
      </c>
      <c r="M16" s="113"/>
      <c r="N16" s="113"/>
      <c r="O16" s="112"/>
      <c r="P16" s="112"/>
      <c r="Q16" s="112"/>
      <c r="R16" s="112"/>
    </row>
    <row r="17" spans="1:18" ht="27.75" customHeight="1" thickBot="1">
      <c r="A17" s="140" t="s">
        <v>290</v>
      </c>
      <c r="B17" s="121"/>
      <c r="C17" s="130" t="s">
        <v>121</v>
      </c>
      <c r="D17" s="122"/>
      <c r="E17" s="123"/>
      <c r="F17" s="123"/>
      <c r="G17" s="123"/>
      <c r="H17" s="123"/>
      <c r="I17" s="126"/>
      <c r="J17" s="138">
        <v>45678</v>
      </c>
      <c r="K17" s="138">
        <v>45991</v>
      </c>
      <c r="L17" s="131">
        <v>5000</v>
      </c>
      <c r="M17" s="113"/>
      <c r="N17" s="113"/>
      <c r="O17" s="112"/>
      <c r="P17" s="112"/>
      <c r="Q17" s="112"/>
      <c r="R17" s="112"/>
    </row>
  </sheetData>
  <mergeCells count="11">
    <mergeCell ref="A1:A3"/>
    <mergeCell ref="L1:O2"/>
    <mergeCell ref="P1:P3"/>
    <mergeCell ref="Q1:Q3"/>
    <mergeCell ref="B1:B3"/>
    <mergeCell ref="R1:R3"/>
    <mergeCell ref="C1:C3"/>
    <mergeCell ref="D1:D3"/>
    <mergeCell ref="E1:H2"/>
    <mergeCell ref="I1:I3"/>
    <mergeCell ref="J1:K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DB03-1EAC-4C6A-980A-2AE85D41190F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1000"/>
  <sheetViews>
    <sheetView rightToLeft="1"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rightToLeft="1" topLeftCell="A16" workbookViewId="0">
      <selection activeCell="C13" sqref="C13"/>
    </sheetView>
  </sheetViews>
  <sheetFormatPr defaultColWidth="12.625" defaultRowHeight="15" customHeight="1"/>
  <cols>
    <col min="1" max="1" width="6.625" customWidth="1"/>
    <col min="2" max="2" width="8.25" customWidth="1"/>
    <col min="3" max="3" width="25.375" customWidth="1"/>
    <col min="4" max="4" width="15.25" customWidth="1"/>
    <col min="5" max="5" width="7.5" customWidth="1"/>
    <col min="6" max="15" width="8.25" customWidth="1"/>
    <col min="16" max="16" width="11.5" customWidth="1"/>
    <col min="17" max="26" width="7.625" customWidth="1"/>
  </cols>
  <sheetData>
    <row r="1" spans="1:26" ht="14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56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4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5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4.2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5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4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56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56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.75" customHeight="1">
      <c r="A6" s="12"/>
      <c r="B6" s="780" t="s">
        <v>91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.7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.75" customHeight="1">
      <c r="A8" s="12"/>
      <c r="B8" s="781" t="s">
        <v>92</v>
      </c>
      <c r="C8" s="784" t="s">
        <v>93</v>
      </c>
      <c r="D8" s="787" t="s">
        <v>128</v>
      </c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9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9.5" customHeight="1">
      <c r="A9" s="12"/>
      <c r="B9" s="782"/>
      <c r="C9" s="785"/>
      <c r="D9" s="43" t="s">
        <v>62</v>
      </c>
      <c r="E9" s="44" t="s">
        <v>62</v>
      </c>
      <c r="F9" s="44" t="s">
        <v>62</v>
      </c>
      <c r="G9" s="44" t="s">
        <v>62</v>
      </c>
      <c r="H9" s="44" t="s">
        <v>62</v>
      </c>
      <c r="I9" s="44" t="s">
        <v>62</v>
      </c>
      <c r="J9" s="44" t="s">
        <v>62</v>
      </c>
      <c r="K9" s="44" t="s">
        <v>62</v>
      </c>
      <c r="L9" s="44" t="s">
        <v>62</v>
      </c>
      <c r="M9" s="44" t="s">
        <v>62</v>
      </c>
      <c r="N9" s="44" t="s">
        <v>62</v>
      </c>
      <c r="O9" s="44" t="s">
        <v>63</v>
      </c>
      <c r="P9" s="58" t="s">
        <v>59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customHeight="1">
      <c r="A10" s="59"/>
      <c r="B10" s="783"/>
      <c r="C10" s="786"/>
      <c r="D10" s="60">
        <v>1</v>
      </c>
      <c r="E10" s="61">
        <v>2</v>
      </c>
      <c r="F10" s="61">
        <v>3</v>
      </c>
      <c r="G10" s="61">
        <v>4</v>
      </c>
      <c r="H10" s="61">
        <v>5</v>
      </c>
      <c r="I10" s="61">
        <v>6</v>
      </c>
      <c r="J10" s="61">
        <v>7</v>
      </c>
      <c r="K10" s="61">
        <v>8</v>
      </c>
      <c r="L10" s="61">
        <v>9</v>
      </c>
      <c r="M10" s="61">
        <v>10</v>
      </c>
      <c r="N10" s="61">
        <v>11</v>
      </c>
      <c r="O10" s="61">
        <v>12</v>
      </c>
      <c r="P10" s="62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25.5" customHeight="1">
      <c r="A11" s="59"/>
      <c r="B11" s="63"/>
      <c r="C11" s="63" t="s">
        <v>94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>
        <f t="shared" ref="P11:P13" si="0">SUM(D11:O11)</f>
        <v>0</v>
      </c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24.75" customHeight="1">
      <c r="A12" s="12"/>
      <c r="B12" s="66"/>
      <c r="C12" s="6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68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4.75" customHeight="1">
      <c r="A13" s="12"/>
      <c r="B13" s="66"/>
      <c r="C13" s="6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68">
        <f t="shared" si="0"/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.75" customHeight="1">
      <c r="A14" s="12"/>
      <c r="B14" s="66"/>
      <c r="C14" s="6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68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75" customHeight="1">
      <c r="A15" s="12"/>
      <c r="B15" s="66"/>
      <c r="C15" s="6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68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75" customHeight="1">
      <c r="A16" s="12"/>
      <c r="B16" s="66"/>
      <c r="C16" s="6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68">
        <f t="shared" ref="P16:P17" si="1">SUM(D16:O16)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.75" customHeight="1">
      <c r="A17" s="12"/>
      <c r="B17" s="66"/>
      <c r="C17" s="6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68">
        <f t="shared" si="1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.75" customHeight="1">
      <c r="A18" s="12"/>
      <c r="B18" s="70"/>
      <c r="C18" s="71" t="s">
        <v>95</v>
      </c>
      <c r="D18" s="72">
        <f t="shared" ref="D18:P18" si="2">SUM(D12:D17)</f>
        <v>0</v>
      </c>
      <c r="E18" s="72">
        <f t="shared" si="2"/>
        <v>0</v>
      </c>
      <c r="F18" s="72">
        <f t="shared" si="2"/>
        <v>0</v>
      </c>
      <c r="G18" s="72">
        <f t="shared" si="2"/>
        <v>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 t="shared" si="2"/>
        <v>0</v>
      </c>
      <c r="L18" s="72">
        <f t="shared" si="2"/>
        <v>0</v>
      </c>
      <c r="M18" s="72">
        <f t="shared" si="2"/>
        <v>0</v>
      </c>
      <c r="N18" s="72">
        <f t="shared" si="2"/>
        <v>0</v>
      </c>
      <c r="O18" s="72">
        <f t="shared" si="2"/>
        <v>0</v>
      </c>
      <c r="P18" s="72">
        <f t="shared" si="2"/>
        <v>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5.5" customHeight="1">
      <c r="A19" s="59"/>
      <c r="B19" s="70"/>
      <c r="C19" s="63" t="s">
        <v>96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>
        <f t="shared" ref="P19:P21" si="3">SUM(D19:O19)</f>
        <v>0</v>
      </c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24.75" customHeight="1">
      <c r="A20" s="12"/>
      <c r="B20" s="66"/>
      <c r="C20" s="67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68">
        <f t="shared" si="3"/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.75" customHeight="1">
      <c r="A21" s="12"/>
      <c r="B21" s="66"/>
      <c r="C21" s="6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68">
        <f t="shared" si="3"/>
        <v>0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.75" customHeight="1">
      <c r="A22" s="12"/>
      <c r="B22" s="70"/>
      <c r="C22" s="6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68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4.75" customHeight="1">
      <c r="A23" s="12"/>
      <c r="B23" s="70"/>
      <c r="C23" s="71" t="s">
        <v>95</v>
      </c>
      <c r="D23" s="72">
        <f t="shared" ref="D23:P23" si="4">SUM(D20:D22)</f>
        <v>0</v>
      </c>
      <c r="E23" s="72">
        <f t="shared" si="4"/>
        <v>0</v>
      </c>
      <c r="F23" s="72">
        <f t="shared" si="4"/>
        <v>0</v>
      </c>
      <c r="G23" s="72">
        <f t="shared" si="4"/>
        <v>0</v>
      </c>
      <c r="H23" s="72">
        <f t="shared" si="4"/>
        <v>0</v>
      </c>
      <c r="I23" s="72">
        <f t="shared" si="4"/>
        <v>0</v>
      </c>
      <c r="J23" s="72">
        <f t="shared" si="4"/>
        <v>0</v>
      </c>
      <c r="K23" s="72">
        <f t="shared" si="4"/>
        <v>0</v>
      </c>
      <c r="L23" s="72">
        <f t="shared" si="4"/>
        <v>0</v>
      </c>
      <c r="M23" s="72">
        <f t="shared" si="4"/>
        <v>0</v>
      </c>
      <c r="N23" s="72">
        <f t="shared" si="4"/>
        <v>0</v>
      </c>
      <c r="O23" s="72">
        <f t="shared" si="4"/>
        <v>0</v>
      </c>
      <c r="P23" s="72">
        <f t="shared" si="4"/>
        <v>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7.5" customHeight="1">
      <c r="A24" s="12"/>
      <c r="B24" s="70"/>
      <c r="C24" s="67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68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.75" customHeight="1">
      <c r="A25" s="73"/>
      <c r="B25" s="70"/>
      <c r="C25" s="74" t="s">
        <v>97</v>
      </c>
      <c r="D25" s="75">
        <f t="shared" ref="D25:P25" si="5">D23+D18</f>
        <v>0</v>
      </c>
      <c r="E25" s="75">
        <f t="shared" si="5"/>
        <v>0</v>
      </c>
      <c r="F25" s="75">
        <f t="shared" si="5"/>
        <v>0</v>
      </c>
      <c r="G25" s="75">
        <f t="shared" si="5"/>
        <v>0</v>
      </c>
      <c r="H25" s="75">
        <f t="shared" si="5"/>
        <v>0</v>
      </c>
      <c r="I25" s="75">
        <f t="shared" si="5"/>
        <v>0</v>
      </c>
      <c r="J25" s="75">
        <f t="shared" si="5"/>
        <v>0</v>
      </c>
      <c r="K25" s="75">
        <f t="shared" si="5"/>
        <v>0</v>
      </c>
      <c r="L25" s="75">
        <f t="shared" si="5"/>
        <v>0</v>
      </c>
      <c r="M25" s="75">
        <f t="shared" si="5"/>
        <v>0</v>
      </c>
      <c r="N25" s="75">
        <f t="shared" si="5"/>
        <v>0</v>
      </c>
      <c r="O25" s="75">
        <f t="shared" si="5"/>
        <v>0</v>
      </c>
      <c r="P25" s="75">
        <f t="shared" si="5"/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24.75" customHeight="1">
      <c r="A26" s="12"/>
      <c r="B26" s="70"/>
      <c r="C26" s="69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68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5.5" customHeight="1">
      <c r="A27" s="59"/>
      <c r="B27" s="70"/>
      <c r="C27" s="63" t="s">
        <v>98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>
        <f t="shared" ref="P27:P30" si="6">SUM(D27:O27)</f>
        <v>0</v>
      </c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24.75" customHeight="1">
      <c r="A28" s="12"/>
      <c r="B28" s="66"/>
      <c r="C28" s="67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68">
        <f t="shared" si="6"/>
        <v>0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4.75" customHeight="1">
      <c r="A29" s="12"/>
      <c r="B29" s="66"/>
      <c r="C29" s="67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68">
        <f t="shared" si="6"/>
        <v>0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4.75" customHeight="1">
      <c r="A30" s="12"/>
      <c r="B30" s="66"/>
      <c r="C30" s="67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68">
        <f t="shared" si="6"/>
        <v>0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4.75" customHeight="1">
      <c r="A31" s="12"/>
      <c r="B31" s="70"/>
      <c r="C31" s="6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68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4.75" customHeight="1">
      <c r="A32" s="12"/>
      <c r="B32" s="70"/>
      <c r="C32" s="71" t="s">
        <v>95</v>
      </c>
      <c r="D32" s="72">
        <f t="shared" ref="D32:P32" si="7">SUM(D28:D31)</f>
        <v>0</v>
      </c>
      <c r="E32" s="72">
        <f t="shared" si="7"/>
        <v>0</v>
      </c>
      <c r="F32" s="72">
        <f t="shared" si="7"/>
        <v>0</v>
      </c>
      <c r="G32" s="72">
        <f t="shared" si="7"/>
        <v>0</v>
      </c>
      <c r="H32" s="72">
        <f t="shared" si="7"/>
        <v>0</v>
      </c>
      <c r="I32" s="72">
        <f t="shared" si="7"/>
        <v>0</v>
      </c>
      <c r="J32" s="72">
        <f t="shared" si="7"/>
        <v>0</v>
      </c>
      <c r="K32" s="72">
        <f t="shared" si="7"/>
        <v>0</v>
      </c>
      <c r="L32" s="72">
        <f t="shared" si="7"/>
        <v>0</v>
      </c>
      <c r="M32" s="72">
        <f t="shared" si="7"/>
        <v>0</v>
      </c>
      <c r="N32" s="72">
        <f t="shared" si="7"/>
        <v>0</v>
      </c>
      <c r="O32" s="72">
        <f t="shared" si="7"/>
        <v>0</v>
      </c>
      <c r="P32" s="72">
        <f t="shared" si="7"/>
        <v>0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5.5" customHeight="1">
      <c r="A33" s="59"/>
      <c r="B33" s="70"/>
      <c r="C33" s="63" t="s">
        <v>99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>
        <f>SUM(D33:O33)</f>
        <v>0</v>
      </c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24.75" customHeight="1">
      <c r="A34" s="12"/>
      <c r="B34" s="66"/>
      <c r="C34" s="67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68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.75" customHeight="1">
      <c r="A35" s="12"/>
      <c r="B35" s="66"/>
      <c r="C35" s="67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68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.75" customHeight="1">
      <c r="A36" s="12"/>
      <c r="B36" s="66"/>
      <c r="C36" s="67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68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.75" customHeight="1">
      <c r="A37" s="12"/>
      <c r="B37" s="70"/>
      <c r="C37" s="71" t="s">
        <v>95</v>
      </c>
      <c r="D37" s="72">
        <f t="shared" ref="D37:P37" si="8">SUM(D34:D36)</f>
        <v>0</v>
      </c>
      <c r="E37" s="72">
        <f t="shared" si="8"/>
        <v>0</v>
      </c>
      <c r="F37" s="72">
        <f t="shared" si="8"/>
        <v>0</v>
      </c>
      <c r="G37" s="72">
        <f t="shared" si="8"/>
        <v>0</v>
      </c>
      <c r="H37" s="72">
        <f t="shared" si="8"/>
        <v>0</v>
      </c>
      <c r="I37" s="72">
        <f t="shared" si="8"/>
        <v>0</v>
      </c>
      <c r="J37" s="72">
        <f t="shared" si="8"/>
        <v>0</v>
      </c>
      <c r="K37" s="72">
        <f t="shared" si="8"/>
        <v>0</v>
      </c>
      <c r="L37" s="72">
        <f t="shared" si="8"/>
        <v>0</v>
      </c>
      <c r="M37" s="72">
        <f t="shared" si="8"/>
        <v>0</v>
      </c>
      <c r="N37" s="72">
        <f t="shared" si="8"/>
        <v>0</v>
      </c>
      <c r="O37" s="72">
        <f t="shared" si="8"/>
        <v>0</v>
      </c>
      <c r="P37" s="72">
        <f t="shared" si="8"/>
        <v>0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7.5" customHeight="1">
      <c r="A38" s="12"/>
      <c r="B38" s="70"/>
      <c r="C38" s="6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68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.75" customHeight="1">
      <c r="A39" s="73"/>
      <c r="B39" s="70"/>
      <c r="C39" s="74" t="s">
        <v>100</v>
      </c>
      <c r="D39" s="75">
        <f t="shared" ref="D39:P39" si="9">D37+D32</f>
        <v>0</v>
      </c>
      <c r="E39" s="75">
        <f t="shared" si="9"/>
        <v>0</v>
      </c>
      <c r="F39" s="75">
        <f t="shared" si="9"/>
        <v>0</v>
      </c>
      <c r="G39" s="75">
        <f t="shared" si="9"/>
        <v>0</v>
      </c>
      <c r="H39" s="75">
        <f t="shared" si="9"/>
        <v>0</v>
      </c>
      <c r="I39" s="75">
        <f t="shared" si="9"/>
        <v>0</v>
      </c>
      <c r="J39" s="75">
        <f t="shared" si="9"/>
        <v>0</v>
      </c>
      <c r="K39" s="75">
        <f t="shared" si="9"/>
        <v>0</v>
      </c>
      <c r="L39" s="75">
        <f t="shared" si="9"/>
        <v>0</v>
      </c>
      <c r="M39" s="75">
        <f t="shared" si="9"/>
        <v>0</v>
      </c>
      <c r="N39" s="75">
        <f t="shared" si="9"/>
        <v>0</v>
      </c>
      <c r="O39" s="75">
        <f t="shared" si="9"/>
        <v>0</v>
      </c>
      <c r="P39" s="75">
        <f t="shared" si="9"/>
        <v>0</v>
      </c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7.5" customHeight="1">
      <c r="A40" s="12"/>
      <c r="B40" s="70"/>
      <c r="C40" s="67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68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5.5" customHeight="1">
      <c r="A41" s="59"/>
      <c r="B41" s="70"/>
      <c r="C41" s="63" t="s">
        <v>101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5">
        <f>SUM(D41:O41)</f>
        <v>0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24.75" customHeight="1">
      <c r="A42" s="12"/>
      <c r="B42" s="66"/>
      <c r="C42" s="67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68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.75" customHeight="1">
      <c r="A43" s="12"/>
      <c r="B43" s="66"/>
      <c r="C43" s="67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68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.75" customHeight="1">
      <c r="A44" s="12"/>
      <c r="B44" s="66"/>
      <c r="C44" s="67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68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.75" customHeight="1">
      <c r="A45" s="12"/>
      <c r="B45" s="70"/>
      <c r="C45" s="71" t="s">
        <v>95</v>
      </c>
      <c r="D45" s="72">
        <f t="shared" ref="D45:P45" si="10">SUM(D42:D44)</f>
        <v>0</v>
      </c>
      <c r="E45" s="72">
        <f t="shared" si="10"/>
        <v>0</v>
      </c>
      <c r="F45" s="72">
        <f t="shared" si="10"/>
        <v>0</v>
      </c>
      <c r="G45" s="72">
        <f t="shared" si="10"/>
        <v>0</v>
      </c>
      <c r="H45" s="72">
        <f t="shared" si="10"/>
        <v>0</v>
      </c>
      <c r="I45" s="72">
        <f t="shared" si="10"/>
        <v>0</v>
      </c>
      <c r="J45" s="72">
        <f t="shared" si="10"/>
        <v>0</v>
      </c>
      <c r="K45" s="72">
        <f t="shared" si="10"/>
        <v>0</v>
      </c>
      <c r="L45" s="72">
        <f t="shared" si="10"/>
        <v>0</v>
      </c>
      <c r="M45" s="72">
        <f t="shared" si="10"/>
        <v>0</v>
      </c>
      <c r="N45" s="72">
        <f t="shared" si="10"/>
        <v>0</v>
      </c>
      <c r="O45" s="72">
        <f t="shared" si="10"/>
        <v>0</v>
      </c>
      <c r="P45" s="72">
        <f t="shared" si="10"/>
        <v>0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7.5" customHeight="1">
      <c r="A46" s="12"/>
      <c r="B46" s="70"/>
      <c r="C46" s="67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68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4.75" customHeight="1">
      <c r="A47" s="73"/>
      <c r="B47" s="70"/>
      <c r="C47" s="74" t="s">
        <v>102</v>
      </c>
      <c r="D47" s="75">
        <f t="shared" ref="D47:P47" si="11">D45</f>
        <v>0</v>
      </c>
      <c r="E47" s="75">
        <f t="shared" si="11"/>
        <v>0</v>
      </c>
      <c r="F47" s="75">
        <f t="shared" si="11"/>
        <v>0</v>
      </c>
      <c r="G47" s="75">
        <f t="shared" si="11"/>
        <v>0</v>
      </c>
      <c r="H47" s="75">
        <f t="shared" si="11"/>
        <v>0</v>
      </c>
      <c r="I47" s="75">
        <f t="shared" si="11"/>
        <v>0</v>
      </c>
      <c r="J47" s="75">
        <f t="shared" si="11"/>
        <v>0</v>
      </c>
      <c r="K47" s="75">
        <f t="shared" si="11"/>
        <v>0</v>
      </c>
      <c r="L47" s="75">
        <f t="shared" si="11"/>
        <v>0</v>
      </c>
      <c r="M47" s="75">
        <f t="shared" si="11"/>
        <v>0</v>
      </c>
      <c r="N47" s="75">
        <f t="shared" si="11"/>
        <v>0</v>
      </c>
      <c r="O47" s="75">
        <f t="shared" si="11"/>
        <v>0</v>
      </c>
      <c r="P47" s="75">
        <f t="shared" si="11"/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7.5" customHeight="1">
      <c r="A48" s="12"/>
      <c r="B48" s="70"/>
      <c r="C48" s="67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68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51.75" customHeight="1">
      <c r="A49" s="15"/>
      <c r="B49" s="77"/>
      <c r="C49" s="78" t="s">
        <v>103</v>
      </c>
      <c r="D49" s="79">
        <f t="shared" ref="D49:P49" si="12">D47+D39+D25</f>
        <v>0</v>
      </c>
      <c r="E49" s="79">
        <f t="shared" si="12"/>
        <v>0</v>
      </c>
      <c r="F49" s="79">
        <f t="shared" si="12"/>
        <v>0</v>
      </c>
      <c r="G49" s="79">
        <f t="shared" si="12"/>
        <v>0</v>
      </c>
      <c r="H49" s="79">
        <f t="shared" si="12"/>
        <v>0</v>
      </c>
      <c r="I49" s="79">
        <f t="shared" si="12"/>
        <v>0</v>
      </c>
      <c r="J49" s="79">
        <f t="shared" si="12"/>
        <v>0</v>
      </c>
      <c r="K49" s="79">
        <f t="shared" si="12"/>
        <v>0</v>
      </c>
      <c r="L49" s="79">
        <f t="shared" si="12"/>
        <v>0</v>
      </c>
      <c r="M49" s="79">
        <f t="shared" si="12"/>
        <v>0</v>
      </c>
      <c r="N49" s="79">
        <f t="shared" si="12"/>
        <v>0</v>
      </c>
      <c r="O49" s="79">
        <f t="shared" si="12"/>
        <v>0</v>
      </c>
      <c r="P49" s="79">
        <f t="shared" si="12"/>
        <v>0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 customHeight="1">
      <c r="A50" s="80"/>
      <c r="B50" s="12"/>
      <c r="C50" s="8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" customHeight="1">
      <c r="A51" s="80"/>
      <c r="B51" s="12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" customHeight="1">
      <c r="A52" s="80"/>
      <c r="B52" s="12"/>
      <c r="C52" s="8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B6:P6"/>
    <mergeCell ref="B8:B10"/>
    <mergeCell ref="C8:C10"/>
    <mergeCell ref="D8:P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العنوان </vt:lpstr>
      <vt:lpstr>اهداف للطباعة </vt:lpstr>
      <vt:lpstr>الاهداف </vt:lpstr>
      <vt:lpstr>خطة البرامج والانشطة 1 </vt:lpstr>
      <vt:lpstr>خطة التوظيف لكل ادارة  2</vt:lpstr>
      <vt:lpstr>خطة التدريب 3</vt:lpstr>
      <vt:lpstr>خطة الاصول والاستثمارات 4</vt:lpstr>
      <vt:lpstr>الاحتياج من المصروفات 5 </vt:lpstr>
      <vt:lpstr>تنمية الموارد المالية</vt:lpstr>
      <vt:lpstr>المصروفات </vt:lpstr>
      <vt:lpstr>ادارة المخاطر </vt:lpstr>
      <vt:lpstr>المتابعة</vt:lpstr>
      <vt:lpstr>ورقة6</vt:lpstr>
      <vt:lpstr>Sheet1</vt:lpstr>
      <vt:lpstr>ورقة7</vt:lpstr>
      <vt:lpstr>ورقة8</vt:lpstr>
      <vt:lpstr>ورقة9</vt:lpstr>
      <vt:lpstr>ورقة10</vt:lpstr>
      <vt:lpstr>ورقة11</vt:lpstr>
      <vt:lpstr>ورقة1</vt:lpstr>
      <vt:lpstr>ورقة2</vt:lpstr>
      <vt:lpstr>ورقة3</vt:lpstr>
      <vt:lpstr>خطة التبرعات والايرادات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WAMY</dc:creator>
  <cp:lastModifiedBy>dell</cp:lastModifiedBy>
  <cp:lastPrinted>2025-04-27T07:34:49Z</cp:lastPrinted>
  <dcterms:created xsi:type="dcterms:W3CDTF">2012-10-09T20:38:27Z</dcterms:created>
  <dcterms:modified xsi:type="dcterms:W3CDTF">2025-04-27T07:36:41Z</dcterms:modified>
</cp:coreProperties>
</file>